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370" windowHeight="89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M29" i="1" l="1"/>
  <c r="AT29" i="1"/>
  <c r="AB29" i="1"/>
  <c r="Q23" i="1"/>
  <c r="CM23" i="1" s="1"/>
  <c r="Q24" i="1"/>
  <c r="BM24" i="1" s="1"/>
  <c r="Q25" i="1"/>
  <c r="AT25" i="1" s="1"/>
  <c r="Q26" i="1"/>
  <c r="AB26" i="1" s="1"/>
  <c r="Q27" i="1"/>
  <c r="CM27" i="1" s="1"/>
  <c r="Q28" i="1"/>
  <c r="BM28" i="1" s="1"/>
  <c r="BI23" i="1"/>
  <c r="BI25" i="1"/>
  <c r="BI26" i="1"/>
  <c r="BI27" i="1"/>
  <c r="BI28" i="1"/>
  <c r="BI29" i="1"/>
  <c r="AP23" i="1"/>
  <c r="AP24" i="1"/>
  <c r="AP25" i="1"/>
  <c r="AP26" i="1"/>
  <c r="Y23" i="1"/>
  <c r="Y24" i="1"/>
  <c r="Y27" i="1" s="1"/>
  <c r="Y25" i="1"/>
  <c r="Y28" i="1" s="1"/>
  <c r="Y26" i="1"/>
  <c r="Y29" i="1" s="1"/>
  <c r="AB28" i="1" l="1"/>
  <c r="AB25" i="1"/>
  <c r="CM28" i="1"/>
  <c r="AT27" i="1"/>
  <c r="AT23" i="1"/>
  <c r="AB27" i="1"/>
  <c r="AT28" i="1"/>
  <c r="BM27" i="1"/>
  <c r="CM26" i="1"/>
  <c r="CM25" i="1"/>
  <c r="AT26" i="1"/>
  <c r="BM25" i="1"/>
  <c r="CM24" i="1"/>
  <c r="BM26" i="1"/>
  <c r="CU22" i="1"/>
  <c r="CV22" i="1" s="1"/>
  <c r="CU21" i="1"/>
  <c r="CV21" i="1" s="1"/>
  <c r="CU20" i="1"/>
  <c r="CV20" i="1" s="1"/>
  <c r="CW22" i="1" l="1"/>
  <c r="CW21" i="1"/>
  <c r="CW20" i="1"/>
  <c r="CU19" i="1"/>
  <c r="CV19" i="1" s="1"/>
  <c r="CU23" i="1"/>
  <c r="CV23" i="1" s="1"/>
  <c r="CU24" i="1"/>
  <c r="CV24" i="1" s="1"/>
  <c r="CU25" i="1"/>
  <c r="CV25" i="1" s="1"/>
  <c r="CU26" i="1"/>
  <c r="CV26" i="1" s="1"/>
  <c r="CU30" i="1"/>
  <c r="CU31" i="1"/>
  <c r="CV31" i="1" s="1"/>
  <c r="CU32" i="1"/>
  <c r="CV32" i="1" s="1"/>
  <c r="CU33" i="1"/>
  <c r="CV33" i="1" s="1"/>
  <c r="CU34" i="1"/>
  <c r="CV34" i="1" s="1"/>
  <c r="CU35" i="1"/>
  <c r="CV35" i="1" s="1"/>
  <c r="CU36" i="1"/>
  <c r="CV36" i="1" s="1"/>
  <c r="CU37" i="1"/>
  <c r="CV37" i="1" s="1"/>
  <c r="CU38" i="1"/>
  <c r="CV38" i="1" s="1"/>
  <c r="CU39" i="1"/>
  <c r="CV39" i="1" s="1"/>
  <c r="CU40" i="1"/>
  <c r="CU41" i="1"/>
  <c r="CV41" i="1" s="1"/>
  <c r="CU42" i="1"/>
  <c r="CU43" i="1"/>
  <c r="CV43" i="1" s="1"/>
  <c r="CU44" i="1"/>
  <c r="CV44" i="1" s="1"/>
  <c r="CW44" i="1" s="1"/>
  <c r="CU45" i="1"/>
  <c r="CV45" i="1" s="1"/>
  <c r="CU46" i="1"/>
  <c r="CV46" i="1" s="1"/>
  <c r="CU47" i="1"/>
  <c r="CV47" i="1" s="1"/>
  <c r="CW47" i="1" s="1"/>
  <c r="CU48" i="1"/>
  <c r="CU49" i="1"/>
  <c r="CV49" i="1" s="1"/>
  <c r="CX22" i="1" l="1"/>
  <c r="CY22" i="1" s="1"/>
  <c r="CZ22" i="1" s="1"/>
  <c r="CX21" i="1"/>
  <c r="CY21" i="1" s="1"/>
  <c r="CZ21" i="1" s="1"/>
  <c r="CX20" i="1"/>
  <c r="CY20" i="1" s="1"/>
  <c r="CZ20" i="1" s="1"/>
  <c r="CV48" i="1"/>
  <c r="CW48" i="1" s="1"/>
  <c r="CV42" i="1"/>
  <c r="CW42" i="1" s="1"/>
  <c r="CX42" i="1" s="1"/>
  <c r="CV40" i="1"/>
  <c r="CW32" i="1"/>
  <c r="CX32" i="1" s="1"/>
  <c r="CV30" i="1"/>
  <c r="CW30" i="1" s="1"/>
  <c r="CW34" i="1"/>
  <c r="CW23" i="1"/>
  <c r="CW46" i="1"/>
  <c r="CX46" i="1" s="1"/>
  <c r="CY46" i="1" s="1"/>
  <c r="CW38" i="1"/>
  <c r="CX38" i="1" s="1"/>
  <c r="CW36" i="1"/>
  <c r="CW25" i="1"/>
  <c r="CX25" i="1" s="1"/>
  <c r="CX47" i="1"/>
  <c r="CW35" i="1"/>
  <c r="CX35" i="1" s="1"/>
  <c r="CW33" i="1"/>
  <c r="CX33" i="1" s="1"/>
  <c r="CW31" i="1"/>
  <c r="CW26" i="1"/>
  <c r="CX26" i="1" s="1"/>
  <c r="CW24" i="1"/>
  <c r="CX24" i="1" s="1"/>
  <c r="CW19" i="1"/>
  <c r="CX19" i="1" s="1"/>
  <c r="CW49" i="1"/>
  <c r="CW45" i="1"/>
  <c r="CW41" i="1"/>
  <c r="CW37" i="1"/>
  <c r="CX34" i="1"/>
  <c r="CX44" i="1"/>
  <c r="CY44" i="1" s="1"/>
  <c r="CW43" i="1"/>
  <c r="CW39" i="1"/>
  <c r="CU10" i="1"/>
  <c r="CV10" i="1" s="1"/>
  <c r="CU11" i="1"/>
  <c r="CU15" i="1"/>
  <c r="CV15" i="1" s="1"/>
  <c r="CU16" i="1"/>
  <c r="CU17" i="1"/>
  <c r="CV17" i="1" s="1"/>
  <c r="CU18" i="1"/>
  <c r="CU9" i="1"/>
  <c r="CY24" i="1" l="1"/>
  <c r="CZ24" i="1" s="1"/>
  <c r="DA24" i="1" s="1"/>
  <c r="DA22" i="1"/>
  <c r="DB22" i="1" s="1"/>
  <c r="DA21" i="1"/>
  <c r="DB21" i="1" s="1"/>
  <c r="DA20" i="1"/>
  <c r="CW17" i="1"/>
  <c r="CX17" i="1" s="1"/>
  <c r="CY17" i="1" s="1"/>
  <c r="CZ17" i="1" s="1"/>
  <c r="DA17" i="1" s="1"/>
  <c r="CZ46" i="1"/>
  <c r="CY47" i="1"/>
  <c r="CZ47" i="1" s="1"/>
  <c r="DA47" i="1" s="1"/>
  <c r="CY35" i="1"/>
  <c r="CX30" i="1"/>
  <c r="CY30" i="1" s="1"/>
  <c r="CV11" i="1"/>
  <c r="CW11" i="1" s="1"/>
  <c r="DA46" i="1"/>
  <c r="DB46" i="1" s="1"/>
  <c r="CX36" i="1"/>
  <c r="CY36" i="1" s="1"/>
  <c r="CZ44" i="1"/>
  <c r="DA44" i="1" s="1"/>
  <c r="CX23" i="1"/>
  <c r="CY23" i="1" s="1"/>
  <c r="CW10" i="1"/>
  <c r="CX10" i="1" s="1"/>
  <c r="CW40" i="1"/>
  <c r="CX40" i="1" s="1"/>
  <c r="CV18" i="1"/>
  <c r="CV16" i="1"/>
  <c r="CW16" i="1" s="1"/>
  <c r="CX31" i="1"/>
  <c r="CY31" i="1" s="1"/>
  <c r="CW15" i="1"/>
  <c r="CX15" i="1" s="1"/>
  <c r="CX48" i="1"/>
  <c r="CY48" i="1" s="1"/>
  <c r="CZ48" i="1" s="1"/>
  <c r="CY25" i="1"/>
  <c r="CX39" i="1"/>
  <c r="CX43" i="1"/>
  <c r="CY43" i="1" s="1"/>
  <c r="CY34" i="1"/>
  <c r="CX41" i="1"/>
  <c r="CY41" i="1" s="1"/>
  <c r="CY19" i="1"/>
  <c r="CY33" i="1"/>
  <c r="CZ33" i="1" s="1"/>
  <c r="CX37" i="1"/>
  <c r="CY42" i="1"/>
  <c r="CX45" i="1"/>
  <c r="CY38" i="1"/>
  <c r="CZ38" i="1" s="1"/>
  <c r="CY26" i="1"/>
  <c r="CY32" i="1"/>
  <c r="CX49" i="1"/>
  <c r="CV9" i="1"/>
  <c r="CW9" i="1" s="1"/>
  <c r="DC22" i="1" l="1"/>
  <c r="DD22" i="1" s="1"/>
  <c r="DC21" i="1"/>
  <c r="DD21" i="1" s="1"/>
  <c r="DB20" i="1"/>
  <c r="CZ30" i="1"/>
  <c r="DA30" i="1" s="1"/>
  <c r="DA33" i="1"/>
  <c r="DB33" i="1" s="1"/>
  <c r="DC33" i="1" s="1"/>
  <c r="CZ25" i="1"/>
  <c r="DB47" i="1"/>
  <c r="DC47" i="1" s="1"/>
  <c r="CZ36" i="1"/>
  <c r="DA36" i="1" s="1"/>
  <c r="DB36" i="1" s="1"/>
  <c r="CX11" i="1"/>
  <c r="CY11" i="1" s="1"/>
  <c r="CZ41" i="1"/>
  <c r="DA41" i="1" s="1"/>
  <c r="CX16" i="1"/>
  <c r="CY16" i="1" s="1"/>
  <c r="CZ16" i="1" s="1"/>
  <c r="CW18" i="1"/>
  <c r="CZ35" i="1"/>
  <c r="DA35" i="1" s="1"/>
  <c r="DB35" i="1" s="1"/>
  <c r="DC35" i="1" s="1"/>
  <c r="CY10" i="1"/>
  <c r="CY15" i="1"/>
  <c r="CZ15" i="1" s="1"/>
  <c r="CZ31" i="1"/>
  <c r="CZ40" i="1"/>
  <c r="CY40" i="1"/>
  <c r="CZ23" i="1"/>
  <c r="DA23" i="1" s="1"/>
  <c r="DB23" i="1" s="1"/>
  <c r="CZ32" i="1"/>
  <c r="DA48" i="1"/>
  <c r="DB24" i="1"/>
  <c r="CY45" i="1"/>
  <c r="DC46" i="1"/>
  <c r="DD46" i="1" s="1"/>
  <c r="DE46" i="1" s="1"/>
  <c r="DB44" i="1"/>
  <c r="DC44" i="1" s="1"/>
  <c r="CZ42" i="1"/>
  <c r="DA42" i="1" s="1"/>
  <c r="CY37" i="1"/>
  <c r="CY49" i="1"/>
  <c r="CZ43" i="1"/>
  <c r="DA43" i="1" s="1"/>
  <c r="DB17" i="1"/>
  <c r="DC17" i="1" s="1"/>
  <c r="DD17" i="1" s="1"/>
  <c r="DE17" i="1" s="1"/>
  <c r="CZ26" i="1"/>
  <c r="DA26" i="1" s="1"/>
  <c r="DA38" i="1"/>
  <c r="CZ19" i="1"/>
  <c r="CY39" i="1"/>
  <c r="CZ39" i="1" s="1"/>
  <c r="CZ34" i="1"/>
  <c r="CX9" i="1"/>
  <c r="DD47" i="1" l="1"/>
  <c r="DE22" i="1"/>
  <c r="DF22" i="1" s="1"/>
  <c r="DG22" i="1" s="1"/>
  <c r="DH22" i="1" s="1"/>
  <c r="DI22" i="1" s="1"/>
  <c r="DJ22" i="1" s="1"/>
  <c r="DK22" i="1" s="1"/>
  <c r="DL22" i="1" s="1"/>
  <c r="DM22" i="1" s="1"/>
  <c r="DN22" i="1" s="1"/>
  <c r="DE21" i="1"/>
  <c r="DC20" i="1"/>
  <c r="DD20" i="1" s="1"/>
  <c r="DB30" i="1"/>
  <c r="DC30" i="1" s="1"/>
  <c r="DD30" i="1" s="1"/>
  <c r="DE30" i="1" s="1"/>
  <c r="CZ10" i="1"/>
  <c r="DA25" i="1"/>
  <c r="DC23" i="1"/>
  <c r="DD23" i="1" s="1"/>
  <c r="DA31" i="1"/>
  <c r="DB31" i="1" s="1"/>
  <c r="DB43" i="1"/>
  <c r="DC43" i="1" s="1"/>
  <c r="DD43" i="1" s="1"/>
  <c r="CX18" i="1"/>
  <c r="CZ11" i="1"/>
  <c r="DB41" i="1"/>
  <c r="DF46" i="1"/>
  <c r="DA16" i="1"/>
  <c r="DA40" i="1"/>
  <c r="DB40" i="1" s="1"/>
  <c r="DC40" i="1" s="1"/>
  <c r="DA34" i="1"/>
  <c r="DD44" i="1"/>
  <c r="DB38" i="1"/>
  <c r="DC38" i="1" s="1"/>
  <c r="DB42" i="1"/>
  <c r="DC42" i="1" s="1"/>
  <c r="DA19" i="1"/>
  <c r="DE47" i="1"/>
  <c r="DF47" i="1" s="1"/>
  <c r="CZ37" i="1"/>
  <c r="DA37" i="1" s="1"/>
  <c r="CZ45" i="1"/>
  <c r="DA45" i="1" s="1"/>
  <c r="DD35" i="1"/>
  <c r="DE35" i="1" s="1"/>
  <c r="DC24" i="1"/>
  <c r="DB48" i="1"/>
  <c r="DC36" i="1"/>
  <c r="DD36" i="1" s="1"/>
  <c r="DE36" i="1" s="1"/>
  <c r="DB26" i="1"/>
  <c r="DC26" i="1" s="1"/>
  <c r="DA39" i="1"/>
  <c r="DB39" i="1" s="1"/>
  <c r="CZ49" i="1"/>
  <c r="DF17" i="1"/>
  <c r="DG17" i="1" s="1"/>
  <c r="DA15" i="1"/>
  <c r="DA32" i="1"/>
  <c r="DD33" i="1"/>
  <c r="CY9" i="1"/>
  <c r="CZ9" i="1" s="1"/>
  <c r="DO22" i="1" l="1"/>
  <c r="DP22" i="1" s="1"/>
  <c r="DF21" i="1"/>
  <c r="DG21" i="1" s="1"/>
  <c r="DH21" i="1" s="1"/>
  <c r="DI21" i="1" s="1"/>
  <c r="DJ21" i="1" s="1"/>
  <c r="DK21" i="1" s="1"/>
  <c r="DL21" i="1" s="1"/>
  <c r="DM21" i="1" s="1"/>
  <c r="DN21" i="1" s="1"/>
  <c r="DO21" i="1" s="1"/>
  <c r="DP21" i="1" s="1"/>
  <c r="DE20" i="1"/>
  <c r="DF20" i="1" s="1"/>
  <c r="DG20" i="1" s="1"/>
  <c r="DH20" i="1" s="1"/>
  <c r="DI20" i="1" s="1"/>
  <c r="DC31" i="1"/>
  <c r="DD31" i="1" s="1"/>
  <c r="DE31" i="1" s="1"/>
  <c r="DA10" i="1"/>
  <c r="DB34" i="1"/>
  <c r="DC34" i="1" s="1"/>
  <c r="DD34" i="1" s="1"/>
  <c r="DB25" i="1"/>
  <c r="DG46" i="1"/>
  <c r="DH46" i="1" s="1"/>
  <c r="DI46" i="1" s="1"/>
  <c r="DG47" i="1"/>
  <c r="DH47" i="1" s="1"/>
  <c r="DB16" i="1"/>
  <c r="DC16" i="1" s="1"/>
  <c r="DD16" i="1" s="1"/>
  <c r="DA11" i="1"/>
  <c r="CY18" i="1"/>
  <c r="CZ18" i="1" s="1"/>
  <c r="DB45" i="1"/>
  <c r="DC45" i="1" s="1"/>
  <c r="DD45" i="1" s="1"/>
  <c r="DC41" i="1"/>
  <c r="DD41" i="1" s="1"/>
  <c r="DD40" i="1"/>
  <c r="DH17" i="1"/>
  <c r="DI17" i="1" s="1"/>
  <c r="DJ17" i="1" s="1"/>
  <c r="DF36" i="1"/>
  <c r="DG36" i="1" s="1"/>
  <c r="DB15" i="1"/>
  <c r="DC15" i="1" s="1"/>
  <c r="DD15" i="1" s="1"/>
  <c r="DE15" i="1" s="1"/>
  <c r="DF15" i="1" s="1"/>
  <c r="DF35" i="1"/>
  <c r="DG35" i="1" s="1"/>
  <c r="DB32" i="1"/>
  <c r="DC32" i="1" s="1"/>
  <c r="DD24" i="1"/>
  <c r="DD42" i="1"/>
  <c r="DE42" i="1" s="1"/>
  <c r="DB19" i="1"/>
  <c r="DC39" i="1"/>
  <c r="DA49" i="1"/>
  <c r="DB49" i="1" s="1"/>
  <c r="DC49" i="1" s="1"/>
  <c r="DE23" i="1"/>
  <c r="DE33" i="1"/>
  <c r="DF33" i="1" s="1"/>
  <c r="DC48" i="1"/>
  <c r="DD48" i="1" s="1"/>
  <c r="DE44" i="1"/>
  <c r="DF30" i="1"/>
  <c r="DB37" i="1"/>
  <c r="DD26" i="1"/>
  <c r="DE26" i="1" s="1"/>
  <c r="DE43" i="1"/>
  <c r="DF43" i="1" s="1"/>
  <c r="DD38" i="1"/>
  <c r="DA9" i="1"/>
  <c r="DJ20" i="1" l="1"/>
  <c r="DK20" i="1" s="1"/>
  <c r="DL20" i="1" s="1"/>
  <c r="DM20" i="1" s="1"/>
  <c r="DN20" i="1" s="1"/>
  <c r="DO20" i="1" s="1"/>
  <c r="DP20" i="1" s="1"/>
  <c r="DB10" i="1"/>
  <c r="DC10" i="1" s="1"/>
  <c r="DC25" i="1"/>
  <c r="DD25" i="1" s="1"/>
  <c r="DK17" i="1"/>
  <c r="DL17" i="1" s="1"/>
  <c r="DE16" i="1"/>
  <c r="DF16" i="1" s="1"/>
  <c r="DE40" i="1"/>
  <c r="DF40" i="1" s="1"/>
  <c r="DE41" i="1"/>
  <c r="DI47" i="1"/>
  <c r="DJ47" i="1" s="1"/>
  <c r="DB11" i="1"/>
  <c r="DC11" i="1" s="1"/>
  <c r="DD32" i="1"/>
  <c r="DE32" i="1" s="1"/>
  <c r="DF32" i="1" s="1"/>
  <c r="DF42" i="1"/>
  <c r="DG42" i="1" s="1"/>
  <c r="DH42" i="1" s="1"/>
  <c r="DA18" i="1"/>
  <c r="DG15" i="1"/>
  <c r="DH15" i="1" s="1"/>
  <c r="DI15" i="1" s="1"/>
  <c r="DJ15" i="1" s="1"/>
  <c r="DK15" i="1" s="1"/>
  <c r="DL15" i="1" s="1"/>
  <c r="DM15" i="1" s="1"/>
  <c r="DN15" i="1" s="1"/>
  <c r="DO15" i="1" s="1"/>
  <c r="DP15" i="1" s="1"/>
  <c r="DF26" i="1"/>
  <c r="DG26" i="1" s="1"/>
  <c r="DH36" i="1"/>
  <c r="DI36" i="1" s="1"/>
  <c r="DF31" i="1"/>
  <c r="DG31" i="1" s="1"/>
  <c r="DE48" i="1"/>
  <c r="DF48" i="1" s="1"/>
  <c r="DG48" i="1" s="1"/>
  <c r="DE45" i="1"/>
  <c r="DF45" i="1" s="1"/>
  <c r="DG30" i="1"/>
  <c r="DH30" i="1" s="1"/>
  <c r="DF44" i="1"/>
  <c r="DD39" i="1"/>
  <c r="DH35" i="1"/>
  <c r="DI35" i="1" s="1"/>
  <c r="DJ35" i="1" s="1"/>
  <c r="DK35" i="1" s="1"/>
  <c r="DC19" i="1"/>
  <c r="DE38" i="1"/>
  <c r="DF38" i="1" s="1"/>
  <c r="DC37" i="1"/>
  <c r="DD37" i="1" s="1"/>
  <c r="DE37" i="1" s="1"/>
  <c r="DG33" i="1"/>
  <c r="DH33" i="1" s="1"/>
  <c r="DF23" i="1"/>
  <c r="DE24" i="1"/>
  <c r="DF24" i="1" s="1"/>
  <c r="DG24" i="1" s="1"/>
  <c r="DH24" i="1" s="1"/>
  <c r="DI24" i="1" s="1"/>
  <c r="DJ24" i="1" s="1"/>
  <c r="DK24" i="1" s="1"/>
  <c r="DL24" i="1" s="1"/>
  <c r="DM24" i="1" s="1"/>
  <c r="DN24" i="1" s="1"/>
  <c r="DO24" i="1" s="1"/>
  <c r="DP24" i="1" s="1"/>
  <c r="DJ46" i="1"/>
  <c r="DK46" i="1" s="1"/>
  <c r="DG43" i="1"/>
  <c r="DD49" i="1"/>
  <c r="DE34" i="1"/>
  <c r="DB9" i="1"/>
  <c r="DC9" i="1" s="1"/>
  <c r="DH31" i="1" l="1"/>
  <c r="DI31" i="1" s="1"/>
  <c r="DD10" i="1"/>
  <c r="DE10" i="1" s="1"/>
  <c r="DM17" i="1"/>
  <c r="DN17" i="1" s="1"/>
  <c r="DO17" i="1" s="1"/>
  <c r="DP17" i="1" s="1"/>
  <c r="DG16" i="1"/>
  <c r="DH16" i="1" s="1"/>
  <c r="DE25" i="1"/>
  <c r="DL46" i="1"/>
  <c r="DM46" i="1" s="1"/>
  <c r="DN46" i="1" s="1"/>
  <c r="DO46" i="1" s="1"/>
  <c r="DP46" i="1" s="1"/>
  <c r="DK47" i="1"/>
  <c r="DL47" i="1" s="1"/>
  <c r="DM47" i="1" s="1"/>
  <c r="DN47" i="1" s="1"/>
  <c r="DO47" i="1" s="1"/>
  <c r="DP47" i="1" s="1"/>
  <c r="DD11" i="1"/>
  <c r="DG44" i="1"/>
  <c r="DH44" i="1" s="1"/>
  <c r="DG32" i="1"/>
  <c r="DH32" i="1" s="1"/>
  <c r="DI32" i="1" s="1"/>
  <c r="DJ32" i="1" s="1"/>
  <c r="DK32" i="1" s="1"/>
  <c r="DL32" i="1" s="1"/>
  <c r="DM32" i="1" s="1"/>
  <c r="DN32" i="1" s="1"/>
  <c r="DO32" i="1" s="1"/>
  <c r="DP32" i="1" s="1"/>
  <c r="DB18" i="1"/>
  <c r="DF41" i="1"/>
  <c r="DG40" i="1"/>
  <c r="DH26" i="1"/>
  <c r="DI42" i="1"/>
  <c r="DJ42" i="1" s="1"/>
  <c r="DK42" i="1" s="1"/>
  <c r="DL42" i="1" s="1"/>
  <c r="DM42" i="1" s="1"/>
  <c r="DN42" i="1" s="1"/>
  <c r="DO42" i="1" s="1"/>
  <c r="DP42" i="1" s="1"/>
  <c r="DI33" i="1"/>
  <c r="DJ33" i="1" s="1"/>
  <c r="DK33" i="1" s="1"/>
  <c r="DL33" i="1" s="1"/>
  <c r="DM33" i="1" s="1"/>
  <c r="DN33" i="1" s="1"/>
  <c r="DO33" i="1" s="1"/>
  <c r="DP33" i="1" s="1"/>
  <c r="DF34" i="1"/>
  <c r="DG34" i="1" s="1"/>
  <c r="DH34" i="1" s="1"/>
  <c r="DI34" i="1" s="1"/>
  <c r="DJ34" i="1" s="1"/>
  <c r="DK34" i="1" s="1"/>
  <c r="DL34" i="1" s="1"/>
  <c r="DH48" i="1"/>
  <c r="DI48" i="1" s="1"/>
  <c r="DJ48" i="1" s="1"/>
  <c r="DK48" i="1" s="1"/>
  <c r="DL48" i="1" s="1"/>
  <c r="DM48" i="1" s="1"/>
  <c r="DN48" i="1" s="1"/>
  <c r="DO48" i="1" s="1"/>
  <c r="DP48" i="1" s="1"/>
  <c r="DJ36" i="1"/>
  <c r="DK36" i="1" s="1"/>
  <c r="DL36" i="1" s="1"/>
  <c r="DM36" i="1" s="1"/>
  <c r="DN36" i="1" s="1"/>
  <c r="DO36" i="1" s="1"/>
  <c r="DP36" i="1" s="1"/>
  <c r="DH43" i="1"/>
  <c r="DF37" i="1"/>
  <c r="DG37" i="1" s="1"/>
  <c r="DH37" i="1" s="1"/>
  <c r="DI37" i="1" s="1"/>
  <c r="DJ37" i="1" s="1"/>
  <c r="DK37" i="1" s="1"/>
  <c r="DL37" i="1" s="1"/>
  <c r="DM37" i="1" s="1"/>
  <c r="DN37" i="1" s="1"/>
  <c r="DO37" i="1" s="1"/>
  <c r="DP37" i="1" s="1"/>
  <c r="DG45" i="1"/>
  <c r="DE49" i="1"/>
  <c r="DL35" i="1"/>
  <c r="DM35" i="1" s="1"/>
  <c r="DN35" i="1" s="1"/>
  <c r="DO35" i="1" s="1"/>
  <c r="DP35" i="1" s="1"/>
  <c r="DE39" i="1"/>
  <c r="DF39" i="1" s="1"/>
  <c r="DG39" i="1" s="1"/>
  <c r="DH39" i="1" s="1"/>
  <c r="DI39" i="1" s="1"/>
  <c r="DJ39" i="1" s="1"/>
  <c r="DK39" i="1" s="1"/>
  <c r="DL39" i="1" s="1"/>
  <c r="DM39" i="1" s="1"/>
  <c r="DN39" i="1" s="1"/>
  <c r="DO39" i="1" s="1"/>
  <c r="DP39" i="1" s="1"/>
  <c r="DG23" i="1"/>
  <c r="DH23" i="1" s="1"/>
  <c r="DI23" i="1" s="1"/>
  <c r="DJ23" i="1" s="1"/>
  <c r="DK23" i="1" s="1"/>
  <c r="DL23" i="1" s="1"/>
  <c r="DM23" i="1" s="1"/>
  <c r="DN23" i="1" s="1"/>
  <c r="DO23" i="1" s="1"/>
  <c r="DP23" i="1" s="1"/>
  <c r="DI30" i="1"/>
  <c r="DJ30" i="1" s="1"/>
  <c r="DK30" i="1" s="1"/>
  <c r="DL30" i="1" s="1"/>
  <c r="DM30" i="1" s="1"/>
  <c r="DN30" i="1" s="1"/>
  <c r="DO30" i="1" s="1"/>
  <c r="DP30" i="1" s="1"/>
  <c r="DD19" i="1"/>
  <c r="DG38" i="1"/>
  <c r="DD9" i="1"/>
  <c r="DE9" i="1" s="1"/>
  <c r="DF9" i="1" s="1"/>
  <c r="DG9" i="1" s="1"/>
  <c r="DH9" i="1" s="1"/>
  <c r="DI9" i="1" s="1"/>
  <c r="DJ9" i="1" s="1"/>
  <c r="DJ31" i="1" l="1"/>
  <c r="DK31" i="1" s="1"/>
  <c r="DL31" i="1" s="1"/>
  <c r="DM31" i="1" s="1"/>
  <c r="DN31" i="1" s="1"/>
  <c r="DO31" i="1" s="1"/>
  <c r="DP31" i="1" s="1"/>
  <c r="DI16" i="1"/>
  <c r="DJ16" i="1" s="1"/>
  <c r="DK16" i="1" s="1"/>
  <c r="DF10" i="1"/>
  <c r="DG10" i="1" s="1"/>
  <c r="DH10" i="1" s="1"/>
  <c r="DI10" i="1" s="1"/>
  <c r="DJ10" i="1" s="1"/>
  <c r="DK10" i="1" s="1"/>
  <c r="DF25" i="1"/>
  <c r="DI26" i="1"/>
  <c r="DJ26" i="1" s="1"/>
  <c r="DG41" i="1"/>
  <c r="DH41" i="1" s="1"/>
  <c r="DC18" i="1"/>
  <c r="DD18" i="1" s="1"/>
  <c r="DE18" i="1" s="1"/>
  <c r="DE11" i="1"/>
  <c r="DF11" i="1" s="1"/>
  <c r="DH40" i="1"/>
  <c r="DI44" i="1"/>
  <c r="DI43" i="1"/>
  <c r="DJ43" i="1" s="1"/>
  <c r="DE19" i="1"/>
  <c r="DF19" i="1" s="1"/>
  <c r="DG19" i="1" s="1"/>
  <c r="DM34" i="1"/>
  <c r="DN34" i="1" s="1"/>
  <c r="DO34" i="1" s="1"/>
  <c r="DP34" i="1" s="1"/>
  <c r="DH45" i="1"/>
  <c r="DI45" i="1" s="1"/>
  <c r="DJ45" i="1" s="1"/>
  <c r="DK45" i="1" s="1"/>
  <c r="DL45" i="1" s="1"/>
  <c r="DM45" i="1" s="1"/>
  <c r="DN45" i="1" s="1"/>
  <c r="DO45" i="1" s="1"/>
  <c r="DH38" i="1"/>
  <c r="DF49" i="1"/>
  <c r="DK9" i="1"/>
  <c r="DL9" i="1" s="1"/>
  <c r="DM9" i="1" s="1"/>
  <c r="DN9" i="1" s="1"/>
  <c r="DO9" i="1" s="1"/>
  <c r="DP9" i="1" s="1"/>
  <c r="DL10" i="1" l="1"/>
  <c r="DM10" i="1" s="1"/>
  <c r="DN10" i="1" s="1"/>
  <c r="DO10" i="1" s="1"/>
  <c r="DP10" i="1" s="1"/>
  <c r="DL16" i="1"/>
  <c r="DM16" i="1" s="1"/>
  <c r="DN16" i="1" s="1"/>
  <c r="DO16" i="1" s="1"/>
  <c r="DP16" i="1" s="1"/>
  <c r="DI38" i="1"/>
  <c r="DJ38" i="1" s="1"/>
  <c r="DG25" i="1"/>
  <c r="DH25" i="1" s="1"/>
  <c r="DP45" i="1"/>
  <c r="DH19" i="1"/>
  <c r="DI19" i="1" s="1"/>
  <c r="DJ19" i="1" s="1"/>
  <c r="DK19" i="1" s="1"/>
  <c r="DL19" i="1" s="1"/>
  <c r="DM19" i="1" s="1"/>
  <c r="DN19" i="1" s="1"/>
  <c r="DO19" i="1" s="1"/>
  <c r="DP19" i="1" s="1"/>
  <c r="DK26" i="1"/>
  <c r="DL26" i="1" s="1"/>
  <c r="DM26" i="1" s="1"/>
  <c r="DI41" i="1"/>
  <c r="DJ41" i="1" s="1"/>
  <c r="DK41" i="1" s="1"/>
  <c r="DG11" i="1"/>
  <c r="DH11" i="1" s="1"/>
  <c r="DI11" i="1" s="1"/>
  <c r="DJ11" i="1" s="1"/>
  <c r="DK11" i="1" s="1"/>
  <c r="DL11" i="1" s="1"/>
  <c r="DK43" i="1"/>
  <c r="DJ44" i="1"/>
  <c r="DI40" i="1"/>
  <c r="DF18" i="1"/>
  <c r="DG49" i="1"/>
  <c r="DH49" i="1" s="1"/>
  <c r="DI49" i="1" s="1"/>
  <c r="DJ49" i="1" s="1"/>
  <c r="DK49" i="1" s="1"/>
  <c r="DL49" i="1" s="1"/>
  <c r="DM49" i="1" s="1"/>
  <c r="DN49" i="1" s="1"/>
  <c r="DO49" i="1" s="1"/>
  <c r="DI25" i="1" l="1"/>
  <c r="DJ25" i="1" s="1"/>
  <c r="DK25" i="1" s="1"/>
  <c r="DL25" i="1" s="1"/>
  <c r="DM25" i="1" s="1"/>
  <c r="DN25" i="1" s="1"/>
  <c r="DO25" i="1" s="1"/>
  <c r="DP25" i="1" s="1"/>
  <c r="DK38" i="1"/>
  <c r="DL38" i="1" s="1"/>
  <c r="DK44" i="1"/>
  <c r="DL44" i="1" s="1"/>
  <c r="DN26" i="1"/>
  <c r="DO26" i="1" s="1"/>
  <c r="DP26" i="1" s="1"/>
  <c r="DP49" i="1"/>
  <c r="DL43" i="1"/>
  <c r="DM43" i="1" s="1"/>
  <c r="DG18" i="1"/>
  <c r="DL41" i="1"/>
  <c r="DM41" i="1" s="1"/>
  <c r="DN41" i="1" s="1"/>
  <c r="DO41" i="1" s="1"/>
  <c r="DP41" i="1" s="1"/>
  <c r="DJ40" i="1"/>
  <c r="DK40" i="1" s="1"/>
  <c r="DL40" i="1" s="1"/>
  <c r="DM11" i="1"/>
  <c r="DN11" i="1" s="1"/>
  <c r="DO11" i="1" s="1"/>
  <c r="DP11" i="1" s="1"/>
  <c r="DM38" i="1" l="1"/>
  <c r="DN38" i="1" s="1"/>
  <c r="DO38" i="1" s="1"/>
  <c r="DP38" i="1" s="1"/>
  <c r="DN43" i="1"/>
  <c r="DO43" i="1" s="1"/>
  <c r="DP43" i="1" s="1"/>
  <c r="DM44" i="1"/>
  <c r="DN44" i="1" s="1"/>
  <c r="DH18" i="1"/>
  <c r="DM40" i="1"/>
  <c r="DN40" i="1" s="1"/>
  <c r="DO40" i="1" s="1"/>
  <c r="DP40" i="1" s="1"/>
  <c r="DI18" i="1" l="1"/>
  <c r="DJ18" i="1" s="1"/>
  <c r="DK18" i="1" s="1"/>
  <c r="DL18" i="1" s="1"/>
  <c r="DM18" i="1" s="1"/>
  <c r="DN18" i="1" s="1"/>
  <c r="DO18" i="1" s="1"/>
  <c r="DP18" i="1" s="1"/>
  <c r="DO44" i="1"/>
  <c r="DP44" i="1" s="1"/>
</calcChain>
</file>

<file path=xl/sharedStrings.xml><?xml version="1.0" encoding="utf-8"?>
<sst xmlns="http://schemas.openxmlformats.org/spreadsheetml/2006/main" count="358" uniqueCount="79">
  <si>
    <t>сентябрь</t>
  </si>
  <si>
    <t>октябрь</t>
  </si>
  <si>
    <t>ноябрь</t>
  </si>
  <si>
    <t>декабрь</t>
  </si>
  <si>
    <t>Русский язык</t>
  </si>
  <si>
    <t>РУС</t>
  </si>
  <si>
    <t>Литература, литчтение</t>
  </si>
  <si>
    <t>ЛИТ</t>
  </si>
  <si>
    <t>2а</t>
  </si>
  <si>
    <t>МАТ</t>
  </si>
  <si>
    <t>Английский язык</t>
  </si>
  <si>
    <t>АНГ</t>
  </si>
  <si>
    <t>2б</t>
  </si>
  <si>
    <t>Окружающий мир</t>
  </si>
  <si>
    <t>ОКР</t>
  </si>
  <si>
    <t>2в</t>
  </si>
  <si>
    <t>Математика</t>
  </si>
  <si>
    <t>2г</t>
  </si>
  <si>
    <t>ИЗО</t>
  </si>
  <si>
    <t xml:space="preserve">
</t>
  </si>
  <si>
    <t>3а</t>
  </si>
  <si>
    <t>ФЗР</t>
  </si>
  <si>
    <t>3б</t>
  </si>
  <si>
    <t>МУЗ</t>
  </si>
  <si>
    <t>3в</t>
  </si>
  <si>
    <t>История</t>
  </si>
  <si>
    <t>ИСТ</t>
  </si>
  <si>
    <t>4а</t>
  </si>
  <si>
    <t>Обществознание</t>
  </si>
  <si>
    <t>ОБЩ</t>
  </si>
  <si>
    <t>4б</t>
  </si>
  <si>
    <t>География</t>
  </si>
  <si>
    <t>ГЕО</t>
  </si>
  <si>
    <t>4в</t>
  </si>
  <si>
    <t>Алгебра</t>
  </si>
  <si>
    <t>АЛГ</t>
  </si>
  <si>
    <t>ГЕМ</t>
  </si>
  <si>
    <t>Информатика</t>
  </si>
  <si>
    <t>ИНФ</t>
  </si>
  <si>
    <t>Физика</t>
  </si>
  <si>
    <t>ФИЗ</t>
  </si>
  <si>
    <t>Химия</t>
  </si>
  <si>
    <t>ХИМ</t>
  </si>
  <si>
    <t>Биология</t>
  </si>
  <si>
    <t>БИО</t>
  </si>
  <si>
    <t>рус</t>
  </si>
  <si>
    <t>Геометрия</t>
  </si>
  <si>
    <t>Музыка</t>
  </si>
  <si>
    <t>Немецкий</t>
  </si>
  <si>
    <t>НЕМ</t>
  </si>
  <si>
    <t>ФРА</t>
  </si>
  <si>
    <t>Французский</t>
  </si>
  <si>
    <t>Технология</t>
  </si>
  <si>
    <t>ТЕХ</t>
  </si>
  <si>
    <t>ОБЖ</t>
  </si>
  <si>
    <t>Кубановедение</t>
  </si>
  <si>
    <t>КУБ</t>
  </si>
  <si>
    <t>Астрономия</t>
  </si>
  <si>
    <t>АСТ</t>
  </si>
  <si>
    <t>УСЛОВНЫЕ ОБОЗНАЧЕНИЯ</t>
  </si>
  <si>
    <t>КОЛИЧЕСТВО ОЦЕНОЧНЫХ ПРОЦЕДУР</t>
  </si>
  <si>
    <t>класс</t>
  </si>
  <si>
    <t>жирным шрифтом обозначены ВПР</t>
  </si>
  <si>
    <t>3г</t>
  </si>
  <si>
    <t>4г</t>
  </si>
  <si>
    <t>Физ-ра</t>
  </si>
  <si>
    <t>2д</t>
  </si>
  <si>
    <t>2е</t>
  </si>
  <si>
    <t>2ж</t>
  </si>
  <si>
    <t>3д</t>
  </si>
  <si>
    <t>3е</t>
  </si>
  <si>
    <t>3ж</t>
  </si>
  <si>
    <t>4д</t>
  </si>
  <si>
    <t>4е</t>
  </si>
  <si>
    <t>4ж</t>
  </si>
  <si>
    <t>мат</t>
  </si>
  <si>
    <t>М АТ</t>
  </si>
  <si>
    <t>Утверждаю</t>
  </si>
  <si>
    <t>Директор МОУ гимназии № 87                              Е.Ю.Подварко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</si>
</sst>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FFFFFF"/>
      <name val="Arial"/>
      <family val="2"/>
      <charset val="204"/>
    </font>
    <font>
      <sz val="10"/>
      <color rgb="FFCC0000"/>
      <name val="Arial"/>
      <family val="2"/>
      <charset val="204"/>
    </font>
    <font>
      <b/>
      <sz val="10"/>
      <color rgb="FFFFFFFF"/>
      <name val="Arial"/>
      <family val="2"/>
      <charset val="204"/>
    </font>
    <font>
      <i/>
      <sz val="10"/>
      <color rgb="FF808080"/>
      <name val="Arial"/>
      <family val="2"/>
      <charset val="204"/>
    </font>
    <font>
      <sz val="10"/>
      <color rgb="FF006600"/>
      <name val="Arial"/>
      <family val="2"/>
      <charset val="204"/>
    </font>
    <font>
      <b/>
      <sz val="24"/>
      <color rgb="FF000000"/>
      <name val="Arial"/>
      <family val="2"/>
      <charset val="204"/>
    </font>
    <font>
      <sz val="18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u/>
      <sz val="10"/>
      <color rgb="FF0000EE"/>
      <name val="Arial"/>
      <family val="2"/>
      <charset val="204"/>
    </font>
    <font>
      <sz val="10"/>
      <color rgb="FF996600"/>
      <name val="Arial"/>
      <family val="2"/>
      <charset val="204"/>
    </font>
    <font>
      <sz val="10"/>
      <color rgb="FF333333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  <scheme val="minor"/>
    </font>
    <font>
      <sz val="10"/>
      <color rgb="FF632423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b/>
      <sz val="10"/>
      <color rgb="FFC00000"/>
      <name val="Calibri"/>
      <family val="2"/>
      <charset val="204"/>
      <scheme val="minor"/>
    </font>
    <font>
      <b/>
      <sz val="11"/>
      <color rgb="FFC00000"/>
      <name val="Calibri"/>
      <family val="2"/>
      <charset val="204"/>
    </font>
    <font>
      <i/>
      <sz val="11"/>
      <color rgb="FF000000"/>
      <name val="Calibri"/>
      <family val="2"/>
      <charset val="204"/>
    </font>
    <font>
      <sz val="11"/>
      <color theme="8" tint="-0.499984740745262"/>
      <name val="Calibri"/>
      <family val="2"/>
      <charset val="204"/>
    </font>
    <font>
      <b/>
      <sz val="11"/>
      <color theme="8" tint="-0.499984740745262"/>
      <name val="Calibri"/>
      <family val="2"/>
      <charset val="204"/>
    </font>
    <font>
      <b/>
      <sz val="10"/>
      <color rgb="FF632423"/>
      <name val="Calibri"/>
      <family val="2"/>
      <charset val="204"/>
      <scheme val="minor"/>
    </font>
    <font>
      <sz val="11"/>
      <color rgb="FFFF0000"/>
      <name val="Calibri"/>
      <family val="2"/>
      <charset val="204"/>
    </font>
    <font>
      <sz val="11"/>
      <name val="Calibri"/>
      <family val="2"/>
      <charset val="204"/>
    </font>
    <font>
      <sz val="12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8DB3E2"/>
        <bgColor rgb="FF8DB3E2"/>
      </patternFill>
    </fill>
    <fill>
      <patternFill patternType="solid">
        <fgColor rgb="FFCCC0D9"/>
        <bgColor rgb="FFCCC0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8" borderId="0"/>
    <xf numFmtId="0" fontId="13" fillId="8" borderId="1"/>
    <xf numFmtId="0" fontId="1" fillId="0" borderId="0"/>
    <xf numFmtId="0" fontId="1" fillId="0" borderId="0"/>
    <xf numFmtId="0" fontId="4" fillId="0" borderId="0"/>
  </cellStyleXfs>
  <cellXfs count="75">
    <xf numFmtId="0" fontId="0" fillId="0" borderId="0" xfId="0"/>
    <xf numFmtId="0" fontId="14" fillId="0" borderId="0" xfId="0" applyFont="1" applyAlignment="1">
      <alignment wrapText="1"/>
    </xf>
    <xf numFmtId="0" fontId="14" fillId="0" borderId="0" xfId="0" applyFont="1"/>
    <xf numFmtId="0" fontId="14" fillId="0" borderId="0" xfId="0" applyFont="1" applyFill="1" applyBorder="1" applyAlignment="1">
      <alignment wrapText="1"/>
    </xf>
    <xf numFmtId="0" fontId="17" fillId="0" borderId="5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/>
    </xf>
    <xf numFmtId="0" fontId="17" fillId="0" borderId="8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10" borderId="11" xfId="0" applyFont="1" applyFill="1" applyBorder="1" applyAlignment="1">
      <alignment horizontal="center" vertical="center"/>
    </xf>
    <xf numFmtId="0" fontId="14" fillId="10" borderId="13" xfId="0" applyFont="1" applyFill="1" applyBorder="1" applyAlignment="1">
      <alignment horizontal="center" vertical="center"/>
    </xf>
    <xf numFmtId="0" fontId="14" fillId="11" borderId="13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top"/>
    </xf>
    <xf numFmtId="0" fontId="19" fillId="0" borderId="7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top" wrapText="1"/>
    </xf>
    <xf numFmtId="0" fontId="20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/>
    </xf>
    <xf numFmtId="0" fontId="14" fillId="10" borderId="0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4" fillId="0" borderId="0" xfId="0" applyFont="1" applyBorder="1"/>
    <xf numFmtId="0" fontId="22" fillId="0" borderId="8" xfId="0" applyFont="1" applyBorder="1" applyAlignment="1">
      <alignment horizontal="center" vertical="center"/>
    </xf>
    <xf numFmtId="0" fontId="24" fillId="0" borderId="5" xfId="0" applyFont="1" applyBorder="1" applyAlignment="1">
      <alignment horizontal="left" vertical="top" wrapText="1"/>
    </xf>
    <xf numFmtId="0" fontId="23" fillId="0" borderId="18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8" fillId="0" borderId="6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25" fillId="0" borderId="6" xfId="0" applyFont="1" applyBorder="1" applyAlignment="1">
      <alignment horizontal="left" vertical="center"/>
    </xf>
    <xf numFmtId="0" fontId="17" fillId="14" borderId="5" xfId="0" applyFont="1" applyFill="1" applyBorder="1" applyAlignment="1">
      <alignment horizontal="left" vertical="top" wrapText="1"/>
    </xf>
    <xf numFmtId="0" fontId="19" fillId="14" borderId="5" xfId="0" applyFont="1" applyFill="1" applyBorder="1" applyAlignment="1">
      <alignment horizontal="left" vertical="top" wrapText="1"/>
    </xf>
    <xf numFmtId="0" fontId="14" fillId="14" borderId="0" xfId="0" applyFont="1" applyFill="1" applyAlignment="1">
      <alignment wrapText="1"/>
    </xf>
    <xf numFmtId="0" fontId="23" fillId="14" borderId="4" xfId="0" applyFont="1" applyFill="1" applyBorder="1" applyAlignment="1">
      <alignment horizontal="center" vertical="center"/>
    </xf>
    <xf numFmtId="0" fontId="14" fillId="14" borderId="6" xfId="0" applyFont="1" applyFill="1" applyBorder="1" applyAlignment="1">
      <alignment horizontal="left" vertical="center"/>
    </xf>
    <xf numFmtId="0" fontId="26" fillId="14" borderId="6" xfId="0" applyFont="1" applyFill="1" applyBorder="1" applyAlignment="1">
      <alignment horizontal="left" vertical="center"/>
    </xf>
    <xf numFmtId="0" fontId="21" fillId="14" borderId="12" xfId="0" applyFont="1" applyFill="1" applyBorder="1" applyAlignment="1">
      <alignment horizontal="center" vertical="center"/>
    </xf>
    <xf numFmtId="0" fontId="21" fillId="14" borderId="6" xfId="0" applyFont="1" applyFill="1" applyBorder="1" applyAlignment="1">
      <alignment horizontal="center" vertical="center"/>
    </xf>
    <xf numFmtId="0" fontId="0" fillId="14" borderId="0" xfId="0" applyFill="1"/>
    <xf numFmtId="0" fontId="26" fillId="0" borderId="6" xfId="0" applyFont="1" applyBorder="1" applyAlignment="1">
      <alignment horizontal="left" vertical="center"/>
    </xf>
    <xf numFmtId="0" fontId="27" fillId="0" borderId="6" xfId="0" applyFont="1" applyBorder="1" applyAlignment="1">
      <alignment horizontal="left" vertical="center"/>
    </xf>
    <xf numFmtId="0" fontId="27" fillId="14" borderId="6" xfId="0" applyFont="1" applyFill="1" applyBorder="1" applyAlignment="1">
      <alignment horizontal="left" vertical="center"/>
    </xf>
    <xf numFmtId="0" fontId="0" fillId="0" borderId="0" xfId="16" applyFont="1" applyAlignment="1">
      <alignment horizontal="center" vertical="top" wrapText="1"/>
    </xf>
    <xf numFmtId="0" fontId="1" fillId="0" borderId="0" xfId="16" applyAlignment="1">
      <alignment horizontal="center" vertical="top" wrapText="1"/>
    </xf>
    <xf numFmtId="0" fontId="1" fillId="0" borderId="21" xfId="16" applyBorder="1" applyAlignment="1">
      <alignment horizontal="center" vertical="top" wrapText="1"/>
    </xf>
    <xf numFmtId="0" fontId="24" fillId="0" borderId="0" xfId="0" applyFont="1" applyBorder="1" applyAlignment="1">
      <alignment horizontal="center" vertical="center" wrapText="1"/>
    </xf>
    <xf numFmtId="0" fontId="14" fillId="11" borderId="4" xfId="0" applyFont="1" applyFill="1" applyBorder="1" applyAlignment="1">
      <alignment horizontal="center" vertical="center"/>
    </xf>
    <xf numFmtId="0" fontId="14" fillId="11" borderId="2" xfId="0" applyFont="1" applyFill="1" applyBorder="1" applyAlignment="1">
      <alignment horizontal="center" vertical="center"/>
    </xf>
    <xf numFmtId="0" fontId="14" fillId="11" borderId="7" xfId="0" applyFont="1" applyFill="1" applyBorder="1" applyAlignment="1">
      <alignment horizontal="center" vertical="center"/>
    </xf>
    <xf numFmtId="0" fontId="14" fillId="13" borderId="15" xfId="0" applyFont="1" applyFill="1" applyBorder="1" applyAlignment="1">
      <alignment horizontal="center" vertical="center"/>
    </xf>
    <xf numFmtId="0" fontId="14" fillId="13" borderId="16" xfId="0" applyFont="1" applyFill="1" applyBorder="1" applyAlignment="1">
      <alignment horizontal="center" vertical="center"/>
    </xf>
    <xf numFmtId="0" fontId="14" fillId="9" borderId="6" xfId="0" applyFont="1" applyFill="1" applyBorder="1" applyAlignment="1">
      <alignment horizontal="center" vertical="center"/>
    </xf>
    <xf numFmtId="0" fontId="14" fillId="9" borderId="11" xfId="0" applyFont="1" applyFill="1" applyBorder="1" applyAlignment="1">
      <alignment horizontal="center" vertical="center"/>
    </xf>
    <xf numFmtId="0" fontId="14" fillId="10" borderId="13" xfId="0" applyFont="1" applyFill="1" applyBorder="1" applyAlignment="1">
      <alignment horizontal="center" vertical="center"/>
    </xf>
    <xf numFmtId="0" fontId="14" fillId="10" borderId="12" xfId="0" applyFont="1" applyFill="1" applyBorder="1" applyAlignment="1">
      <alignment horizontal="center" vertical="center"/>
    </xf>
    <xf numFmtId="0" fontId="14" fillId="11" borderId="13" xfId="0" applyFont="1" applyFill="1" applyBorder="1" applyAlignment="1">
      <alignment horizontal="center" vertical="center"/>
    </xf>
    <xf numFmtId="0" fontId="14" fillId="12" borderId="6" xfId="0" applyFont="1" applyFill="1" applyBorder="1" applyAlignment="1">
      <alignment horizontal="center" vertical="center"/>
    </xf>
    <xf numFmtId="0" fontId="14" fillId="9" borderId="2" xfId="0" applyFont="1" applyFill="1" applyBorder="1" applyAlignment="1">
      <alignment horizontal="center" vertical="center"/>
    </xf>
    <xf numFmtId="0" fontId="14" fillId="10" borderId="3" xfId="0" applyFont="1" applyFill="1" applyBorder="1" applyAlignment="1">
      <alignment horizontal="center" vertical="center"/>
    </xf>
    <xf numFmtId="0" fontId="14" fillId="12" borderId="5" xfId="0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Hyperlink" xfId="12"/>
    <cellStyle name="Neutral" xfId="13"/>
    <cellStyle name="Note" xfId="14"/>
    <cellStyle name="Status" xfId="15"/>
    <cellStyle name="Text" xfId="16"/>
    <cellStyle name="Warning" xfId="17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607"/>
  <sheetViews>
    <sheetView tabSelected="1" view="pageBreakPreview" zoomScale="82" zoomScaleNormal="80" zoomScaleSheetLayoutView="82" workbookViewId="0">
      <pane xSplit="4" ySplit="8" topLeftCell="BI9" activePane="bottomRight" state="frozen"/>
      <selection pane="topRight" activeCell="E1" sqref="E1"/>
      <selection pane="bottomLeft" activeCell="A3" sqref="A3"/>
      <selection pane="bottomRight" activeCell="D1" sqref="D1:DP30"/>
    </sheetView>
  </sheetViews>
  <sheetFormatPr defaultRowHeight="15" customHeight="1" x14ac:dyDescent="0.25"/>
  <cols>
    <col min="1" max="1" width="14.25" style="5" customWidth="1"/>
    <col min="2" max="2" width="4.5" style="14" customWidth="1"/>
    <col min="3" max="3" width="2.25" customWidth="1"/>
    <col min="4" max="4" width="5.375" style="23" customWidth="1"/>
    <col min="5" max="98" width="4.75" style="25" customWidth="1"/>
    <col min="99" max="107" width="4.75" style="23" customWidth="1"/>
    <col min="108" max="108" width="5.25" style="23" customWidth="1"/>
    <col min="109" max="114" width="4.75" style="23" customWidth="1"/>
    <col min="115" max="115" width="5.625" style="23" customWidth="1"/>
    <col min="116" max="117" width="4.75" style="23" customWidth="1"/>
    <col min="118" max="118" width="5.875" style="2" customWidth="1"/>
    <col min="119" max="119" width="5.625" style="2" customWidth="1"/>
    <col min="120" max="120" width="5.75" customWidth="1"/>
    <col min="121" max="1023" width="12.875" customWidth="1"/>
  </cols>
  <sheetData>
    <row r="1" spans="1:120" ht="15" customHeight="1" x14ac:dyDescent="0.25">
      <c r="CF1" s="55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X1" s="74"/>
      <c r="CY1" s="74"/>
      <c r="CZ1" s="74"/>
      <c r="DA1" s="74"/>
    </row>
    <row r="2" spans="1:120" ht="15" customHeight="1" x14ac:dyDescent="0.25">
      <c r="BK2" s="74" t="s">
        <v>77</v>
      </c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  <c r="DD2" s="74"/>
      <c r="DE2" s="74"/>
      <c r="DF2" s="74"/>
    </row>
    <row r="3" spans="1:120" ht="15" customHeight="1" x14ac:dyDescent="0.25"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</row>
    <row r="4" spans="1:120" ht="15" customHeight="1" x14ac:dyDescent="0.25">
      <c r="BK4" s="73" t="s">
        <v>78</v>
      </c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</row>
    <row r="5" spans="1:120" ht="15" customHeight="1" x14ac:dyDescent="0.25"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</row>
    <row r="6" spans="1:120" ht="15" customHeight="1" x14ac:dyDescent="0.25"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</row>
    <row r="7" spans="1:120" s="8" customFormat="1" ht="30" customHeight="1" x14ac:dyDescent="0.2">
      <c r="A7" s="58" t="s">
        <v>59</v>
      </c>
      <c r="B7" s="58"/>
      <c r="D7" s="19"/>
      <c r="E7" s="70" t="s">
        <v>0</v>
      </c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20"/>
      <c r="AC7" s="20"/>
      <c r="AD7" s="20"/>
      <c r="AE7" s="20" t="s">
        <v>1</v>
      </c>
      <c r="AF7" s="20"/>
      <c r="AG7" s="20"/>
      <c r="AH7" s="20"/>
      <c r="AI7" s="20"/>
      <c r="AJ7" s="20"/>
      <c r="AK7" s="20"/>
      <c r="AL7" s="20"/>
      <c r="AM7" s="20"/>
      <c r="AN7" s="20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59" t="s">
        <v>2</v>
      </c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1"/>
      <c r="BV7" s="72" t="s">
        <v>3</v>
      </c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62" t="s">
        <v>60</v>
      </c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</row>
    <row r="8" spans="1:120" s="8" customFormat="1" ht="16.149999999999999" customHeight="1" x14ac:dyDescent="0.2">
      <c r="A8" s="7" t="s">
        <v>34</v>
      </c>
      <c r="B8" s="15" t="s">
        <v>35</v>
      </c>
      <c r="D8" s="29" t="s">
        <v>61</v>
      </c>
      <c r="E8" s="36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12</v>
      </c>
      <c r="L8" s="9">
        <v>13</v>
      </c>
      <c r="M8" s="9">
        <v>14</v>
      </c>
      <c r="N8" s="9">
        <v>15</v>
      </c>
      <c r="O8" s="9">
        <v>16</v>
      </c>
      <c r="P8" s="9">
        <v>17</v>
      </c>
      <c r="Q8" s="9">
        <v>19</v>
      </c>
      <c r="R8" s="9">
        <v>20</v>
      </c>
      <c r="S8" s="9">
        <v>21</v>
      </c>
      <c r="T8" s="9">
        <v>22</v>
      </c>
      <c r="U8" s="9">
        <v>23</v>
      </c>
      <c r="V8" s="9">
        <v>24</v>
      </c>
      <c r="W8" s="9">
        <v>26</v>
      </c>
      <c r="X8" s="9">
        <v>27</v>
      </c>
      <c r="Y8" s="9">
        <v>28</v>
      </c>
      <c r="Z8" s="9">
        <v>29</v>
      </c>
      <c r="AA8" s="9">
        <v>30</v>
      </c>
      <c r="AB8" s="9">
        <v>3</v>
      </c>
      <c r="AC8" s="9">
        <v>4</v>
      </c>
      <c r="AD8" s="9">
        <v>5</v>
      </c>
      <c r="AE8" s="9">
        <v>6</v>
      </c>
      <c r="AF8" s="9">
        <v>7</v>
      </c>
      <c r="AG8" s="9">
        <v>8</v>
      </c>
      <c r="AH8" s="9">
        <v>10</v>
      </c>
      <c r="AI8" s="9">
        <v>11</v>
      </c>
      <c r="AJ8" s="9">
        <v>12</v>
      </c>
      <c r="AK8" s="9">
        <v>13</v>
      </c>
      <c r="AL8" s="9">
        <v>14</v>
      </c>
      <c r="AM8" s="9">
        <v>16</v>
      </c>
      <c r="AN8" s="9">
        <v>17</v>
      </c>
      <c r="AO8" s="9">
        <v>18</v>
      </c>
      <c r="AP8" s="9">
        <v>19</v>
      </c>
      <c r="AQ8" s="10">
        <v>20</v>
      </c>
      <c r="AR8" s="9">
        <v>21</v>
      </c>
      <c r="AS8" s="9">
        <v>23</v>
      </c>
      <c r="AT8" s="9">
        <v>24</v>
      </c>
      <c r="AU8" s="9">
        <v>25</v>
      </c>
      <c r="AV8" s="9">
        <v>26</v>
      </c>
      <c r="AW8" s="9">
        <v>27</v>
      </c>
      <c r="AX8" s="9">
        <v>28</v>
      </c>
      <c r="AY8" s="9">
        <v>29</v>
      </c>
      <c r="AZ8" s="9">
        <v>7</v>
      </c>
      <c r="BA8" s="9">
        <v>8</v>
      </c>
      <c r="BB8" s="9">
        <v>9</v>
      </c>
      <c r="BC8" s="9">
        <v>10</v>
      </c>
      <c r="BD8" s="9">
        <v>11</v>
      </c>
      <c r="BE8" s="9">
        <v>12</v>
      </c>
      <c r="BF8" s="9">
        <v>13</v>
      </c>
      <c r="BG8" s="9">
        <v>14</v>
      </c>
      <c r="BH8" s="9">
        <v>15</v>
      </c>
      <c r="BI8" s="9">
        <v>16</v>
      </c>
      <c r="BJ8" s="9">
        <v>17</v>
      </c>
      <c r="BK8" s="9">
        <v>18</v>
      </c>
      <c r="BL8" s="9">
        <v>20</v>
      </c>
      <c r="BM8" s="9">
        <v>21</v>
      </c>
      <c r="BN8" s="9">
        <v>22</v>
      </c>
      <c r="BO8" s="9">
        <v>23</v>
      </c>
      <c r="BP8" s="9">
        <v>24</v>
      </c>
      <c r="BQ8" s="9">
        <v>25</v>
      </c>
      <c r="BR8" s="9">
        <v>27</v>
      </c>
      <c r="BS8" s="9">
        <v>28</v>
      </c>
      <c r="BT8" s="9">
        <v>29</v>
      </c>
      <c r="BU8" s="9">
        <v>30</v>
      </c>
      <c r="BV8" s="9">
        <v>1</v>
      </c>
      <c r="BW8" s="9">
        <v>4</v>
      </c>
      <c r="BX8" s="9">
        <v>5</v>
      </c>
      <c r="BY8" s="9">
        <v>6</v>
      </c>
      <c r="BZ8" s="9">
        <v>7</v>
      </c>
      <c r="CA8" s="9">
        <v>8</v>
      </c>
      <c r="CB8" s="9">
        <v>11</v>
      </c>
      <c r="CC8" s="9">
        <v>12</v>
      </c>
      <c r="CD8" s="9">
        <v>13</v>
      </c>
      <c r="CE8" s="9">
        <v>14</v>
      </c>
      <c r="CF8" s="9">
        <v>15</v>
      </c>
      <c r="CG8" s="9">
        <v>18</v>
      </c>
      <c r="CH8" s="9">
        <v>19</v>
      </c>
      <c r="CI8" s="9">
        <v>20</v>
      </c>
      <c r="CJ8" s="9">
        <v>21</v>
      </c>
      <c r="CK8" s="9">
        <v>22</v>
      </c>
      <c r="CL8" s="9">
        <v>25</v>
      </c>
      <c r="CM8" s="9">
        <v>26</v>
      </c>
      <c r="CN8" s="9">
        <v>27</v>
      </c>
      <c r="CO8" s="9">
        <v>28</v>
      </c>
      <c r="CP8" s="9">
        <v>29</v>
      </c>
      <c r="CQ8" s="9"/>
      <c r="CR8" s="9"/>
      <c r="CS8" s="9"/>
      <c r="CT8" s="10"/>
      <c r="CU8" s="24" t="s">
        <v>9</v>
      </c>
      <c r="CV8" s="24" t="s">
        <v>5</v>
      </c>
      <c r="CW8" s="24" t="s">
        <v>35</v>
      </c>
      <c r="CX8" s="24" t="s">
        <v>36</v>
      </c>
      <c r="CY8" s="24" t="s">
        <v>14</v>
      </c>
      <c r="CZ8" s="24" t="s">
        <v>44</v>
      </c>
      <c r="DA8" s="24" t="s">
        <v>32</v>
      </c>
      <c r="DB8" s="24" t="s">
        <v>38</v>
      </c>
      <c r="DC8" s="24" t="s">
        <v>26</v>
      </c>
      <c r="DD8" s="24" t="s">
        <v>29</v>
      </c>
      <c r="DE8" s="24" t="s">
        <v>40</v>
      </c>
      <c r="DF8" s="24" t="s">
        <v>42</v>
      </c>
      <c r="DG8" s="24" t="s">
        <v>11</v>
      </c>
      <c r="DH8" s="24" t="s">
        <v>49</v>
      </c>
      <c r="DI8" s="24" t="s">
        <v>50</v>
      </c>
      <c r="DJ8" s="24" t="s">
        <v>7</v>
      </c>
      <c r="DK8" s="24" t="s">
        <v>54</v>
      </c>
      <c r="DL8" s="24" t="s">
        <v>21</v>
      </c>
      <c r="DM8" s="24" t="s">
        <v>23</v>
      </c>
      <c r="DN8" s="24" t="s">
        <v>53</v>
      </c>
      <c r="DO8" s="24" t="s">
        <v>58</v>
      </c>
      <c r="DP8" s="24" t="s">
        <v>56</v>
      </c>
    </row>
    <row r="9" spans="1:120" ht="16.149999999999999" customHeight="1" x14ac:dyDescent="0.2">
      <c r="A9" s="6" t="s">
        <v>10</v>
      </c>
      <c r="B9" s="16" t="s">
        <v>11</v>
      </c>
      <c r="D9" s="31" t="s">
        <v>8</v>
      </c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 t="s">
        <v>45</v>
      </c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 t="s">
        <v>45</v>
      </c>
      <c r="AQ9" s="21"/>
      <c r="AR9" s="21"/>
      <c r="AS9" s="21"/>
      <c r="AT9" s="21" t="s">
        <v>75</v>
      </c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 t="s">
        <v>76</v>
      </c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 t="s">
        <v>11</v>
      </c>
      <c r="CD9" s="21"/>
      <c r="CE9" s="21"/>
      <c r="CF9" s="21"/>
      <c r="CG9" s="21"/>
      <c r="CH9" s="21"/>
      <c r="CI9" s="21"/>
      <c r="CJ9" s="47" t="s">
        <v>5</v>
      </c>
      <c r="CK9" s="21"/>
      <c r="CL9" s="21"/>
      <c r="CM9" s="53" t="s">
        <v>9</v>
      </c>
      <c r="CN9" s="21"/>
      <c r="CO9" s="21"/>
      <c r="CP9" s="21"/>
      <c r="CR9" s="21"/>
      <c r="CS9" s="21"/>
      <c r="CT9" s="21"/>
      <c r="CU9" s="35">
        <f>COUNTIF(E9:CT9,"МАТ")</f>
        <v>2</v>
      </c>
      <c r="CV9" s="24">
        <f>COUNTIF(F9:CU9,"РУС")</f>
        <v>3</v>
      </c>
      <c r="CW9" s="24">
        <f>COUNTIF(G9:CV9,"АЛГ")</f>
        <v>0</v>
      </c>
      <c r="CX9" s="24">
        <f>COUNTIF(H9:CW9,"ГЕМ")</f>
        <v>0</v>
      </c>
      <c r="CY9" s="24">
        <f>COUNTIF(I9:CX9,"ОКР")</f>
        <v>0</v>
      </c>
      <c r="CZ9" s="24">
        <f>COUNTIF(J9:CY9,"БИО")</f>
        <v>0</v>
      </c>
      <c r="DA9" s="24">
        <f>COUNTIF(K9:CZ9,"ГЕО")</f>
        <v>0</v>
      </c>
      <c r="DB9" s="24">
        <f>COUNTIF(L9:DA9,"ИНФ")</f>
        <v>0</v>
      </c>
      <c r="DC9" s="24">
        <f>COUNTIF(M9:DB9,"ИСТ")</f>
        <v>0</v>
      </c>
      <c r="DD9" s="24">
        <f>COUNTIF(N9:DC9,"ОБЩ")</f>
        <v>0</v>
      </c>
      <c r="DE9" s="24">
        <f>COUNTIF(O9:DD9,"ФИЗ")</f>
        <v>0</v>
      </c>
      <c r="DF9" s="24">
        <f>COUNTIF(P9:DE9,"ХИМ")</f>
        <v>0</v>
      </c>
      <c r="DG9" s="24">
        <f>COUNTIF(Q9:DF9,"АНГ")</f>
        <v>1</v>
      </c>
      <c r="DH9" s="24">
        <f>COUNTIF(R9:DG9,"НЕМ")</f>
        <v>0</v>
      </c>
      <c r="DI9" s="24">
        <f>COUNTIF(S9:DH9,"ФРА")</f>
        <v>0</v>
      </c>
      <c r="DJ9" s="24">
        <f>COUNTIF(T9:DI9,"ЛИТ")</f>
        <v>0</v>
      </c>
      <c r="DK9" s="24">
        <f>COUNTIF(U9:DJ9,"ОБЖ")</f>
        <v>0</v>
      </c>
      <c r="DL9" s="24">
        <f>COUNTIF(V9:DK9,"ФЗР")</f>
        <v>0</v>
      </c>
      <c r="DM9" s="24">
        <f>COUNTIF(W9:DL9,"МУЗ")</f>
        <v>0</v>
      </c>
      <c r="DN9" s="24">
        <f>COUNTIF(X9:DM9,"ТЕХ")</f>
        <v>0</v>
      </c>
      <c r="DO9" s="24">
        <f>COUNTIF(Y9:DN9,"АСТ")</f>
        <v>0</v>
      </c>
      <c r="DP9" s="24">
        <f>COUNTIF(Z9:DO9,"КУБ")</f>
        <v>0</v>
      </c>
    </row>
    <row r="10" spans="1:120" ht="16.149999999999999" customHeight="1" x14ac:dyDescent="0.2">
      <c r="A10" s="4" t="s">
        <v>57</v>
      </c>
      <c r="B10" s="16" t="s">
        <v>58</v>
      </c>
      <c r="D10" s="32" t="s">
        <v>12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 t="s">
        <v>45</v>
      </c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 t="s">
        <v>45</v>
      </c>
      <c r="AQ10" s="21"/>
      <c r="AR10" s="21"/>
      <c r="AS10" s="21"/>
      <c r="AT10" s="21" t="s">
        <v>75</v>
      </c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 t="s">
        <v>9</v>
      </c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 t="s">
        <v>11</v>
      </c>
      <c r="CD10" s="21"/>
      <c r="CE10" s="21"/>
      <c r="CF10" s="21"/>
      <c r="CG10" s="21"/>
      <c r="CH10" s="21"/>
      <c r="CI10" s="21"/>
      <c r="CJ10" s="47" t="s">
        <v>5</v>
      </c>
      <c r="CK10" s="21"/>
      <c r="CL10" s="21"/>
      <c r="CM10" s="53" t="s">
        <v>9</v>
      </c>
      <c r="CN10" s="21"/>
      <c r="CO10" s="21"/>
      <c r="CP10" s="21"/>
      <c r="CR10" s="21"/>
      <c r="CS10" s="21"/>
      <c r="CT10" s="21"/>
      <c r="CU10" s="35">
        <f t="shared" ref="CU10:CU49" si="0">COUNTIF(E10:CT10,"МАТ")</f>
        <v>3</v>
      </c>
      <c r="CV10" s="24">
        <f t="shared" ref="CV10:CV49" si="1">COUNTIF(F10:CU10,"РУС")</f>
        <v>3</v>
      </c>
      <c r="CW10" s="24">
        <f t="shared" ref="CW10:CW49" si="2">COUNTIF(G10:CV10,"АЛГ")</f>
        <v>0</v>
      </c>
      <c r="CX10" s="24">
        <f t="shared" ref="CX10:CX49" si="3">COUNTIF(H10:CW10,"ГЕМ")</f>
        <v>0</v>
      </c>
      <c r="CY10" s="24">
        <f t="shared" ref="CY10:CY49" si="4">COUNTIF(I10:CX10,"ОКР")</f>
        <v>0</v>
      </c>
      <c r="CZ10" s="24">
        <f t="shared" ref="CZ10:CZ49" si="5">COUNTIF(J10:CY10,"БИО")</f>
        <v>0</v>
      </c>
      <c r="DA10" s="24">
        <f t="shared" ref="DA10:DA49" si="6">COUNTIF(K10:CZ10,"ГЕО")</f>
        <v>0</v>
      </c>
      <c r="DB10" s="24">
        <f t="shared" ref="DB10:DB49" si="7">COUNTIF(L10:DA10,"ИНФ")</f>
        <v>0</v>
      </c>
      <c r="DC10" s="24">
        <f t="shared" ref="DC10:DC49" si="8">COUNTIF(M10:DB10,"ИСТ")</f>
        <v>0</v>
      </c>
      <c r="DD10" s="24">
        <f t="shared" ref="DD10:DD49" si="9">COUNTIF(N10:DC10,"ОБЩ")</f>
        <v>0</v>
      </c>
      <c r="DE10" s="24">
        <f t="shared" ref="DE10:DE49" si="10">COUNTIF(O10:DD10,"ФИЗ")</f>
        <v>0</v>
      </c>
      <c r="DF10" s="24">
        <f t="shared" ref="DF10:DF49" si="11">COUNTIF(P10:DE10,"ХИМ")</f>
        <v>0</v>
      </c>
      <c r="DG10" s="24">
        <f t="shared" ref="DG10:DG49" si="12">COUNTIF(Q10:DF10,"АНГ")</f>
        <v>1</v>
      </c>
      <c r="DH10" s="24">
        <f t="shared" ref="DH10:DH49" si="13">COUNTIF(R10:DG10,"НЕМ")</f>
        <v>0</v>
      </c>
      <c r="DI10" s="24">
        <f t="shared" ref="DI10:DI49" si="14">COUNTIF(S10:DH10,"ФРА")</f>
        <v>0</v>
      </c>
      <c r="DJ10" s="24">
        <f t="shared" ref="DJ10:DJ49" si="15">COUNTIF(T10:DI10,"ЛИТ")</f>
        <v>0</v>
      </c>
      <c r="DK10" s="24">
        <f t="shared" ref="DK10:DK49" si="16">COUNTIF(U10:DJ10,"ОБЖ")</f>
        <v>0</v>
      </c>
      <c r="DL10" s="24">
        <f t="shared" ref="DL10:DL49" si="17">COUNTIF(V10:DK10,"ФЗР")</f>
        <v>0</v>
      </c>
      <c r="DM10" s="24">
        <f t="shared" ref="DM10:DM49" si="18">COUNTIF(W10:DL10,"МУЗ")</f>
        <v>0</v>
      </c>
      <c r="DN10" s="24">
        <f t="shared" ref="DN10:DN49" si="19">COUNTIF(X10:DM10,"ТЕХ")</f>
        <v>0</v>
      </c>
      <c r="DO10" s="24">
        <f t="shared" ref="DO10:DO49" si="20">COUNTIF(Y10:DN10,"АСТ")</f>
        <v>0</v>
      </c>
      <c r="DP10" s="24">
        <f t="shared" ref="DP10:DP49" si="21">COUNTIF(Z10:DO10,"КУБ")</f>
        <v>0</v>
      </c>
    </row>
    <row r="11" spans="1:120" ht="16.149999999999999" customHeight="1" x14ac:dyDescent="0.2">
      <c r="A11" s="4" t="s">
        <v>43</v>
      </c>
      <c r="B11" s="16" t="s">
        <v>44</v>
      </c>
      <c r="D11" s="32" t="s">
        <v>15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 t="s">
        <v>45</v>
      </c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 t="s">
        <v>45</v>
      </c>
      <c r="AQ11" s="21"/>
      <c r="AR11" s="21"/>
      <c r="AS11" s="21"/>
      <c r="AT11" s="21" t="s">
        <v>75</v>
      </c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 t="s">
        <v>9</v>
      </c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 t="s">
        <v>11</v>
      </c>
      <c r="CD11" s="21"/>
      <c r="CE11" s="21"/>
      <c r="CF11" s="21"/>
      <c r="CG11" s="21"/>
      <c r="CH11" s="21"/>
      <c r="CI11" s="21"/>
      <c r="CJ11" s="47" t="s">
        <v>5</v>
      </c>
      <c r="CK11" s="21"/>
      <c r="CL11" s="21"/>
      <c r="CM11" s="53" t="s">
        <v>9</v>
      </c>
      <c r="CN11" s="21"/>
      <c r="CO11" s="21"/>
      <c r="CP11" s="21"/>
      <c r="CR11" s="21"/>
      <c r="CS11" s="21"/>
      <c r="CT11" s="21"/>
      <c r="CU11" s="35">
        <f t="shared" si="0"/>
        <v>3</v>
      </c>
      <c r="CV11" s="24">
        <f t="shared" si="1"/>
        <v>3</v>
      </c>
      <c r="CW11" s="24">
        <f t="shared" si="2"/>
        <v>0</v>
      </c>
      <c r="CX11" s="24">
        <f t="shared" si="3"/>
        <v>0</v>
      </c>
      <c r="CY11" s="24">
        <f t="shared" si="4"/>
        <v>0</v>
      </c>
      <c r="CZ11" s="24">
        <f t="shared" si="5"/>
        <v>0</v>
      </c>
      <c r="DA11" s="24">
        <f t="shared" si="6"/>
        <v>0</v>
      </c>
      <c r="DB11" s="24">
        <f t="shared" si="7"/>
        <v>0</v>
      </c>
      <c r="DC11" s="24">
        <f t="shared" si="8"/>
        <v>0</v>
      </c>
      <c r="DD11" s="24">
        <f t="shared" si="9"/>
        <v>0</v>
      </c>
      <c r="DE11" s="24">
        <f t="shared" si="10"/>
        <v>0</v>
      </c>
      <c r="DF11" s="24">
        <f t="shared" si="11"/>
        <v>0</v>
      </c>
      <c r="DG11" s="24">
        <f t="shared" si="12"/>
        <v>1</v>
      </c>
      <c r="DH11" s="24">
        <f t="shared" si="13"/>
        <v>0</v>
      </c>
      <c r="DI11" s="24">
        <f t="shared" si="14"/>
        <v>0</v>
      </c>
      <c r="DJ11" s="24">
        <f t="shared" si="15"/>
        <v>0</v>
      </c>
      <c r="DK11" s="24">
        <f t="shared" si="16"/>
        <v>0</v>
      </c>
      <c r="DL11" s="24">
        <f t="shared" si="17"/>
        <v>0</v>
      </c>
      <c r="DM11" s="24">
        <f t="shared" si="18"/>
        <v>0</v>
      </c>
      <c r="DN11" s="24">
        <f t="shared" si="19"/>
        <v>0</v>
      </c>
      <c r="DO11" s="24">
        <f t="shared" si="20"/>
        <v>0</v>
      </c>
      <c r="DP11" s="24">
        <f t="shared" si="21"/>
        <v>0</v>
      </c>
    </row>
    <row r="12" spans="1:120" ht="16.149999999999999" customHeight="1" x14ac:dyDescent="0.2">
      <c r="A12" s="4"/>
      <c r="B12" s="16"/>
      <c r="D12" s="32" t="s">
        <v>17</v>
      </c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 t="s">
        <v>45</v>
      </c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 t="s">
        <v>45</v>
      </c>
      <c r="AQ12" s="21"/>
      <c r="AR12" s="21"/>
      <c r="AS12" s="21"/>
      <c r="AT12" s="21" t="s">
        <v>75</v>
      </c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 t="s">
        <v>9</v>
      </c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 t="s">
        <v>11</v>
      </c>
      <c r="CB12" s="21"/>
      <c r="CC12" s="21"/>
      <c r="CD12" s="21"/>
      <c r="CE12" s="21"/>
      <c r="CF12" s="21"/>
      <c r="CG12" s="21"/>
      <c r="CH12" s="21"/>
      <c r="CI12" s="21"/>
      <c r="CJ12" s="47" t="s">
        <v>5</v>
      </c>
      <c r="CK12" s="21"/>
      <c r="CL12" s="21"/>
      <c r="CM12" s="53" t="s">
        <v>9</v>
      </c>
      <c r="CN12" s="21"/>
      <c r="CO12" s="21"/>
      <c r="CP12" s="21"/>
      <c r="CR12" s="21"/>
      <c r="CS12" s="21"/>
      <c r="CT12" s="21"/>
      <c r="CU12" s="35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</row>
    <row r="13" spans="1:120" ht="16.149999999999999" customHeight="1" x14ac:dyDescent="0.2">
      <c r="A13" s="4"/>
      <c r="B13" s="16"/>
      <c r="D13" s="32" t="s">
        <v>66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 t="s">
        <v>45</v>
      </c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 t="s">
        <v>45</v>
      </c>
      <c r="AQ13" s="21"/>
      <c r="AR13" s="21"/>
      <c r="AS13" s="21"/>
      <c r="AT13" s="21" t="s">
        <v>75</v>
      </c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 t="s">
        <v>9</v>
      </c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 t="s">
        <v>11</v>
      </c>
      <c r="CB13" s="21"/>
      <c r="CC13" s="21"/>
      <c r="CD13" s="21"/>
      <c r="CE13" s="21"/>
      <c r="CF13" s="21"/>
      <c r="CG13" s="21"/>
      <c r="CH13" s="21"/>
      <c r="CI13" s="21"/>
      <c r="CJ13" s="47" t="s">
        <v>5</v>
      </c>
      <c r="CK13" s="21"/>
      <c r="CL13" s="21"/>
      <c r="CM13" s="53" t="s">
        <v>9</v>
      </c>
      <c r="CN13" s="21"/>
      <c r="CO13" s="21"/>
      <c r="CP13" s="21"/>
      <c r="CR13" s="21"/>
      <c r="CS13" s="21"/>
      <c r="CT13" s="21"/>
      <c r="CU13" s="35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</row>
    <row r="14" spans="1:120" ht="16.149999999999999" customHeight="1" x14ac:dyDescent="0.2">
      <c r="A14" s="4"/>
      <c r="B14" s="16"/>
      <c r="D14" s="32" t="s">
        <v>67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 t="s">
        <v>45</v>
      </c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 t="s">
        <v>45</v>
      </c>
      <c r="AQ14" s="21"/>
      <c r="AR14" s="21"/>
      <c r="AS14" s="21"/>
      <c r="AT14" s="21" t="s">
        <v>75</v>
      </c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 t="s">
        <v>9</v>
      </c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 t="s">
        <v>11</v>
      </c>
      <c r="CB14" s="21"/>
      <c r="CC14" s="21"/>
      <c r="CD14" s="21"/>
      <c r="CE14" s="21"/>
      <c r="CF14" s="21"/>
      <c r="CG14" s="21"/>
      <c r="CH14" s="21"/>
      <c r="CI14" s="21"/>
      <c r="CJ14" s="47" t="s">
        <v>5</v>
      </c>
      <c r="CK14" s="21"/>
      <c r="CL14" s="21"/>
      <c r="CM14" s="53" t="s">
        <v>9</v>
      </c>
      <c r="CN14" s="21"/>
      <c r="CO14" s="21"/>
      <c r="CP14" s="21"/>
      <c r="CR14" s="21"/>
      <c r="CS14" s="21"/>
      <c r="CT14" s="21"/>
      <c r="CU14" s="35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</row>
    <row r="15" spans="1:120" ht="16.149999999999999" customHeight="1" x14ac:dyDescent="0.2">
      <c r="A15" s="4" t="s">
        <v>31</v>
      </c>
      <c r="B15" s="16" t="s">
        <v>32</v>
      </c>
      <c r="D15" s="32" t="s">
        <v>68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 t="s">
        <v>45</v>
      </c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 t="s">
        <v>45</v>
      </c>
      <c r="AQ15" s="21"/>
      <c r="AR15" s="21"/>
      <c r="AS15" s="21"/>
      <c r="AT15" s="21" t="s">
        <v>75</v>
      </c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 t="s">
        <v>9</v>
      </c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 t="s">
        <v>11</v>
      </c>
      <c r="CB15" s="21"/>
      <c r="CC15" s="21"/>
      <c r="CD15" s="21"/>
      <c r="CE15" s="21"/>
      <c r="CF15" s="21"/>
      <c r="CG15" s="21"/>
      <c r="CH15" s="21"/>
      <c r="CI15" s="21"/>
      <c r="CJ15" s="47" t="s">
        <v>5</v>
      </c>
      <c r="CK15" s="21"/>
      <c r="CL15" s="21"/>
      <c r="CM15" s="53" t="s">
        <v>9</v>
      </c>
      <c r="CN15" s="21"/>
      <c r="CO15" s="21"/>
      <c r="CP15" s="21"/>
      <c r="CR15" s="21"/>
      <c r="CS15" s="21"/>
      <c r="CT15" s="21"/>
      <c r="CU15" s="35">
        <f t="shared" si="0"/>
        <v>3</v>
      </c>
      <c r="CV15" s="24">
        <f t="shared" si="1"/>
        <v>3</v>
      </c>
      <c r="CW15" s="24">
        <f t="shared" si="2"/>
        <v>0</v>
      </c>
      <c r="CX15" s="24">
        <f t="shared" si="3"/>
        <v>0</v>
      </c>
      <c r="CY15" s="24">
        <f t="shared" si="4"/>
        <v>0</v>
      </c>
      <c r="CZ15" s="24">
        <f t="shared" si="5"/>
        <v>0</v>
      </c>
      <c r="DA15" s="24">
        <f t="shared" si="6"/>
        <v>0</v>
      </c>
      <c r="DB15" s="24">
        <f t="shared" si="7"/>
        <v>0</v>
      </c>
      <c r="DC15" s="24">
        <f t="shared" si="8"/>
        <v>0</v>
      </c>
      <c r="DD15" s="24">
        <f t="shared" si="9"/>
        <v>0</v>
      </c>
      <c r="DE15" s="24">
        <f t="shared" si="10"/>
        <v>0</v>
      </c>
      <c r="DF15" s="24">
        <f t="shared" si="11"/>
        <v>0</v>
      </c>
      <c r="DG15" s="24">
        <f t="shared" si="12"/>
        <v>1</v>
      </c>
      <c r="DH15" s="24">
        <f t="shared" si="13"/>
        <v>0</v>
      </c>
      <c r="DI15" s="24">
        <f t="shared" si="14"/>
        <v>0</v>
      </c>
      <c r="DJ15" s="24">
        <f t="shared" si="15"/>
        <v>0</v>
      </c>
      <c r="DK15" s="24">
        <f t="shared" si="16"/>
        <v>0</v>
      </c>
      <c r="DL15" s="24">
        <f t="shared" si="17"/>
        <v>0</v>
      </c>
      <c r="DM15" s="24">
        <f t="shared" si="18"/>
        <v>0</v>
      </c>
      <c r="DN15" s="24">
        <f t="shared" si="19"/>
        <v>0</v>
      </c>
      <c r="DO15" s="24">
        <f t="shared" si="20"/>
        <v>0</v>
      </c>
      <c r="DP15" s="24">
        <f t="shared" si="21"/>
        <v>0</v>
      </c>
    </row>
    <row r="16" spans="1:120" s="51" customFormat="1" ht="16.149999999999999" customHeight="1" x14ac:dyDescent="0.25">
      <c r="A16" s="43" t="s">
        <v>46</v>
      </c>
      <c r="B16" s="44" t="s">
        <v>36</v>
      </c>
      <c r="C16" s="45" t="s">
        <v>19</v>
      </c>
      <c r="D16" s="46" t="s">
        <v>20</v>
      </c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 t="s">
        <v>11</v>
      </c>
      <c r="T16" s="47"/>
      <c r="U16" s="47"/>
      <c r="V16" s="47"/>
      <c r="W16" s="47"/>
      <c r="X16" s="47"/>
      <c r="Y16" s="47" t="s">
        <v>45</v>
      </c>
      <c r="Z16" s="47"/>
      <c r="AA16" s="47"/>
      <c r="AB16" s="47"/>
      <c r="AC16" s="47"/>
      <c r="AD16" s="47" t="s">
        <v>11</v>
      </c>
      <c r="AE16" s="47"/>
      <c r="AF16" s="47"/>
      <c r="AG16" s="47"/>
      <c r="AH16" s="47" t="s">
        <v>9</v>
      </c>
      <c r="AI16" s="47"/>
      <c r="AJ16" s="47"/>
      <c r="AK16" s="47"/>
      <c r="AL16" s="47"/>
      <c r="AM16" s="47"/>
      <c r="AN16" s="47" t="s">
        <v>11</v>
      </c>
      <c r="AO16" s="47"/>
      <c r="AP16" s="47" t="s">
        <v>45</v>
      </c>
      <c r="AQ16" s="47"/>
      <c r="AR16" s="47"/>
      <c r="AS16" s="47"/>
      <c r="AT16" s="48" t="s">
        <v>11</v>
      </c>
      <c r="AU16" s="47" t="s">
        <v>9</v>
      </c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 t="s">
        <v>11</v>
      </c>
      <c r="BJ16" s="47"/>
      <c r="BK16" s="47"/>
      <c r="BL16" s="47"/>
      <c r="BM16" s="47"/>
      <c r="BN16" s="47" t="s">
        <v>9</v>
      </c>
      <c r="BO16" s="47" t="s">
        <v>11</v>
      </c>
      <c r="BP16" s="47"/>
      <c r="BQ16" s="47"/>
      <c r="BR16" s="47"/>
      <c r="BS16" s="47"/>
      <c r="BT16" s="47"/>
      <c r="BU16" s="47" t="s">
        <v>5</v>
      </c>
      <c r="BV16" s="47"/>
      <c r="BW16" s="47"/>
      <c r="BX16" s="47" t="s">
        <v>11</v>
      </c>
      <c r="BY16" s="47"/>
      <c r="BZ16" s="47"/>
      <c r="CA16" s="47"/>
      <c r="CB16" s="47"/>
      <c r="CC16" s="47"/>
      <c r="CD16" s="47" t="s">
        <v>9</v>
      </c>
      <c r="CE16" s="47"/>
      <c r="CF16" s="47"/>
      <c r="CG16" s="47"/>
      <c r="CH16" s="47" t="s">
        <v>11</v>
      </c>
      <c r="CI16" s="47"/>
      <c r="CJ16" s="47" t="s">
        <v>5</v>
      </c>
      <c r="CK16" s="48"/>
      <c r="CL16" s="47"/>
      <c r="CM16" s="54" t="s">
        <v>9</v>
      </c>
      <c r="CN16" s="47"/>
      <c r="CO16" s="47"/>
      <c r="CP16" s="47"/>
      <c r="CR16" s="47"/>
      <c r="CS16" s="47"/>
      <c r="CT16" s="47"/>
      <c r="CU16" s="49">
        <f t="shared" si="0"/>
        <v>5</v>
      </c>
      <c r="CV16" s="50">
        <f t="shared" si="1"/>
        <v>4</v>
      </c>
      <c r="CW16" s="50">
        <f t="shared" si="2"/>
        <v>0</v>
      </c>
      <c r="CX16" s="50">
        <f t="shared" si="3"/>
        <v>0</v>
      </c>
      <c r="CY16" s="50">
        <f t="shared" si="4"/>
        <v>0</v>
      </c>
      <c r="CZ16" s="50">
        <f t="shared" si="5"/>
        <v>0</v>
      </c>
      <c r="DA16" s="50">
        <f t="shared" si="6"/>
        <v>0</v>
      </c>
      <c r="DB16" s="50">
        <f t="shared" si="7"/>
        <v>0</v>
      </c>
      <c r="DC16" s="50">
        <f t="shared" si="8"/>
        <v>0</v>
      </c>
      <c r="DD16" s="50">
        <f t="shared" si="9"/>
        <v>0</v>
      </c>
      <c r="DE16" s="50">
        <f t="shared" si="10"/>
        <v>0</v>
      </c>
      <c r="DF16" s="50">
        <f t="shared" si="11"/>
        <v>0</v>
      </c>
      <c r="DG16" s="50">
        <f t="shared" si="12"/>
        <v>8</v>
      </c>
      <c r="DH16" s="50">
        <f t="shared" si="13"/>
        <v>0</v>
      </c>
      <c r="DI16" s="50">
        <f t="shared" si="14"/>
        <v>0</v>
      </c>
      <c r="DJ16" s="50">
        <f t="shared" si="15"/>
        <v>0</v>
      </c>
      <c r="DK16" s="50">
        <f t="shared" si="16"/>
        <v>0</v>
      </c>
      <c r="DL16" s="50">
        <f t="shared" si="17"/>
        <v>0</v>
      </c>
      <c r="DM16" s="50">
        <f t="shared" si="18"/>
        <v>0</v>
      </c>
      <c r="DN16" s="50">
        <f t="shared" si="19"/>
        <v>0</v>
      </c>
      <c r="DO16" s="50">
        <f t="shared" si="20"/>
        <v>0</v>
      </c>
      <c r="DP16" s="50">
        <f t="shared" si="21"/>
        <v>0</v>
      </c>
    </row>
    <row r="17" spans="1:120" ht="16.149999999999999" customHeight="1" x14ac:dyDescent="0.25">
      <c r="A17" s="4" t="s">
        <v>18</v>
      </c>
      <c r="B17" s="16" t="s">
        <v>18</v>
      </c>
      <c r="C17" s="1"/>
      <c r="D17" s="32" t="s">
        <v>22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 t="s">
        <v>9</v>
      </c>
      <c r="R17" s="21" t="s">
        <v>11</v>
      </c>
      <c r="S17" s="21"/>
      <c r="T17" s="21"/>
      <c r="U17" s="21"/>
      <c r="V17" s="21"/>
      <c r="W17" s="21"/>
      <c r="X17" s="21"/>
      <c r="Y17" s="21" t="s">
        <v>45</v>
      </c>
      <c r="Z17" s="21"/>
      <c r="AA17" s="21"/>
      <c r="AB17" s="21" t="s">
        <v>9</v>
      </c>
      <c r="AC17" s="21" t="s">
        <v>11</v>
      </c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 t="s">
        <v>11</v>
      </c>
      <c r="AP17" s="21" t="s">
        <v>45</v>
      </c>
      <c r="AQ17" s="21"/>
      <c r="AR17" s="21"/>
      <c r="AS17" s="21"/>
      <c r="AT17" s="21" t="s">
        <v>9</v>
      </c>
      <c r="AU17" s="21" t="s">
        <v>11</v>
      </c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 t="s">
        <v>11</v>
      </c>
      <c r="BK17" s="21"/>
      <c r="BL17" s="21"/>
      <c r="BM17" s="21"/>
      <c r="BN17" s="21"/>
      <c r="BO17" s="21"/>
      <c r="BP17" s="21" t="s">
        <v>11</v>
      </c>
      <c r="BQ17" s="21"/>
      <c r="BR17" s="21"/>
      <c r="BS17" s="21"/>
      <c r="BT17" s="21"/>
      <c r="BU17" s="21" t="s">
        <v>5</v>
      </c>
      <c r="BV17" s="21"/>
      <c r="BW17" s="21"/>
      <c r="BX17" s="21" t="s">
        <v>9</v>
      </c>
      <c r="BY17" s="21" t="s">
        <v>11</v>
      </c>
      <c r="BZ17" s="21"/>
      <c r="CA17" s="21"/>
      <c r="CB17" s="21"/>
      <c r="CC17" s="21"/>
      <c r="CD17" s="21"/>
      <c r="CE17" s="21"/>
      <c r="CF17" s="21"/>
      <c r="CG17" s="21"/>
      <c r="CH17" s="21"/>
      <c r="CI17" s="21" t="s">
        <v>11</v>
      </c>
      <c r="CJ17" s="47" t="s">
        <v>5</v>
      </c>
      <c r="CK17" s="42"/>
      <c r="CL17" s="42"/>
      <c r="CM17" s="21" t="s">
        <v>9</v>
      </c>
      <c r="CN17" s="21"/>
      <c r="CO17" s="21"/>
      <c r="CP17" s="21"/>
      <c r="CR17" s="21"/>
      <c r="CS17" s="21"/>
      <c r="CT17" s="21"/>
      <c r="CU17" s="35">
        <f t="shared" si="0"/>
        <v>5</v>
      </c>
      <c r="CV17" s="24">
        <f t="shared" si="1"/>
        <v>4</v>
      </c>
      <c r="CW17" s="24">
        <f t="shared" si="2"/>
        <v>0</v>
      </c>
      <c r="CX17" s="24">
        <f t="shared" si="3"/>
        <v>0</v>
      </c>
      <c r="CY17" s="24">
        <f t="shared" si="4"/>
        <v>0</v>
      </c>
      <c r="CZ17" s="24">
        <f t="shared" si="5"/>
        <v>0</v>
      </c>
      <c r="DA17" s="24">
        <f t="shared" si="6"/>
        <v>0</v>
      </c>
      <c r="DB17" s="24">
        <f t="shared" si="7"/>
        <v>0</v>
      </c>
      <c r="DC17" s="24">
        <f t="shared" si="8"/>
        <v>0</v>
      </c>
      <c r="DD17" s="24">
        <f t="shared" si="9"/>
        <v>0</v>
      </c>
      <c r="DE17" s="24">
        <f t="shared" si="10"/>
        <v>0</v>
      </c>
      <c r="DF17" s="24">
        <f t="shared" si="11"/>
        <v>0</v>
      </c>
      <c r="DG17" s="24">
        <f t="shared" si="12"/>
        <v>8</v>
      </c>
      <c r="DH17" s="24">
        <f t="shared" si="13"/>
        <v>0</v>
      </c>
      <c r="DI17" s="24">
        <f t="shared" si="14"/>
        <v>0</v>
      </c>
      <c r="DJ17" s="24">
        <f t="shared" si="15"/>
        <v>0</v>
      </c>
      <c r="DK17" s="24">
        <f t="shared" si="16"/>
        <v>0</v>
      </c>
      <c r="DL17" s="24">
        <f t="shared" si="17"/>
        <v>0</v>
      </c>
      <c r="DM17" s="24">
        <f t="shared" si="18"/>
        <v>0</v>
      </c>
      <c r="DN17" s="24">
        <f t="shared" si="19"/>
        <v>0</v>
      </c>
      <c r="DO17" s="24">
        <f t="shared" si="20"/>
        <v>0</v>
      </c>
      <c r="DP17" s="24">
        <f t="shared" si="21"/>
        <v>0</v>
      </c>
    </row>
    <row r="18" spans="1:120" ht="16.149999999999999" customHeight="1" x14ac:dyDescent="0.2">
      <c r="A18" s="4" t="s">
        <v>37</v>
      </c>
      <c r="B18" s="16" t="s">
        <v>38</v>
      </c>
      <c r="D18" s="32" t="s">
        <v>24</v>
      </c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 t="s">
        <v>9</v>
      </c>
      <c r="R18" s="21"/>
      <c r="S18" s="21" t="s">
        <v>11</v>
      </c>
      <c r="T18" s="21"/>
      <c r="U18" s="21"/>
      <c r="V18" s="21"/>
      <c r="W18" s="21"/>
      <c r="X18" s="21"/>
      <c r="Y18" s="21" t="s">
        <v>45</v>
      </c>
      <c r="Z18" s="21"/>
      <c r="AA18" s="21"/>
      <c r="AB18" s="21" t="s">
        <v>9</v>
      </c>
      <c r="AC18" s="21"/>
      <c r="AD18" s="21" t="s">
        <v>11</v>
      </c>
      <c r="AE18" s="21"/>
      <c r="AF18" s="21"/>
      <c r="AG18" s="21"/>
      <c r="AH18" s="21"/>
      <c r="AI18" s="21"/>
      <c r="AJ18" s="21"/>
      <c r="AK18" s="21"/>
      <c r="AL18" s="21"/>
      <c r="AM18" s="21"/>
      <c r="AN18" s="21" t="s">
        <v>11</v>
      </c>
      <c r="AO18" s="21"/>
      <c r="AP18" s="21" t="s">
        <v>45</v>
      </c>
      <c r="AQ18" s="21"/>
      <c r="AR18" s="21"/>
      <c r="AS18" s="21"/>
      <c r="AT18" s="21" t="s">
        <v>11</v>
      </c>
      <c r="AU18" s="21" t="s">
        <v>75</v>
      </c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 t="s">
        <v>11</v>
      </c>
      <c r="BN18" s="21"/>
      <c r="BO18" s="21"/>
      <c r="BP18" s="21"/>
      <c r="BQ18" s="21"/>
      <c r="BR18" s="21"/>
      <c r="BS18" s="21" t="s">
        <v>11</v>
      </c>
      <c r="BT18" s="21"/>
      <c r="BU18" s="47" t="s">
        <v>5</v>
      </c>
      <c r="BV18" s="21"/>
      <c r="BW18" s="21"/>
      <c r="BX18" s="21" t="s">
        <v>9</v>
      </c>
      <c r="BY18" s="21"/>
      <c r="BZ18" s="21" t="s">
        <v>11</v>
      </c>
      <c r="CA18" s="21"/>
      <c r="CB18" s="21"/>
      <c r="CC18" s="21"/>
      <c r="CD18" s="21"/>
      <c r="CE18" s="21"/>
      <c r="CF18" s="21"/>
      <c r="CG18" s="21"/>
      <c r="CH18" s="21"/>
      <c r="CI18" s="21" t="s">
        <v>45</v>
      </c>
      <c r="CJ18" s="21" t="s">
        <v>11</v>
      </c>
      <c r="CK18" s="42"/>
      <c r="CL18" s="42"/>
      <c r="CM18" s="21" t="s">
        <v>9</v>
      </c>
      <c r="CN18" s="21"/>
      <c r="CO18" s="21"/>
      <c r="CP18" s="21"/>
      <c r="CR18" s="21"/>
      <c r="CS18" s="21"/>
      <c r="CT18" s="21"/>
      <c r="CU18" s="35">
        <f t="shared" si="0"/>
        <v>5</v>
      </c>
      <c r="CV18" s="24">
        <f t="shared" si="1"/>
        <v>4</v>
      </c>
      <c r="CW18" s="24">
        <f t="shared" si="2"/>
        <v>0</v>
      </c>
      <c r="CX18" s="24">
        <f t="shared" si="3"/>
        <v>0</v>
      </c>
      <c r="CY18" s="24">
        <f t="shared" si="4"/>
        <v>0</v>
      </c>
      <c r="CZ18" s="24">
        <f t="shared" si="5"/>
        <v>0</v>
      </c>
      <c r="DA18" s="24">
        <f t="shared" si="6"/>
        <v>0</v>
      </c>
      <c r="DB18" s="24">
        <f t="shared" si="7"/>
        <v>0</v>
      </c>
      <c r="DC18" s="24">
        <f t="shared" si="8"/>
        <v>0</v>
      </c>
      <c r="DD18" s="24">
        <f t="shared" si="9"/>
        <v>0</v>
      </c>
      <c r="DE18" s="24">
        <f t="shared" si="10"/>
        <v>0</v>
      </c>
      <c r="DF18" s="24">
        <f t="shared" si="11"/>
        <v>0</v>
      </c>
      <c r="DG18" s="24">
        <f t="shared" si="12"/>
        <v>8</v>
      </c>
      <c r="DH18" s="24">
        <f t="shared" si="13"/>
        <v>0</v>
      </c>
      <c r="DI18" s="24">
        <f t="shared" si="14"/>
        <v>0</v>
      </c>
      <c r="DJ18" s="24">
        <f t="shared" si="15"/>
        <v>0</v>
      </c>
      <c r="DK18" s="24">
        <f t="shared" si="16"/>
        <v>0</v>
      </c>
      <c r="DL18" s="24">
        <f t="shared" si="17"/>
        <v>0</v>
      </c>
      <c r="DM18" s="24">
        <f t="shared" si="18"/>
        <v>0</v>
      </c>
      <c r="DN18" s="24">
        <f t="shared" si="19"/>
        <v>0</v>
      </c>
      <c r="DO18" s="24">
        <f t="shared" si="20"/>
        <v>0</v>
      </c>
      <c r="DP18" s="24">
        <f t="shared" si="21"/>
        <v>0</v>
      </c>
    </row>
    <row r="19" spans="1:120" ht="16.149999999999999" customHeight="1" x14ac:dyDescent="0.2">
      <c r="A19" s="4" t="s">
        <v>25</v>
      </c>
      <c r="B19" s="16" t="s">
        <v>26</v>
      </c>
      <c r="D19" s="32" t="s">
        <v>63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 t="s">
        <v>9</v>
      </c>
      <c r="R19" s="21" t="s">
        <v>11</v>
      </c>
      <c r="S19" s="21"/>
      <c r="T19" s="21"/>
      <c r="U19" s="21"/>
      <c r="V19" s="21"/>
      <c r="W19" s="21"/>
      <c r="X19" s="21"/>
      <c r="Y19" s="21" t="s">
        <v>45</v>
      </c>
      <c r="Z19" s="21"/>
      <c r="AA19" s="21"/>
      <c r="AB19" s="21" t="s">
        <v>9</v>
      </c>
      <c r="AC19" s="21" t="s">
        <v>11</v>
      </c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 t="s">
        <v>11</v>
      </c>
      <c r="AP19" s="21" t="s">
        <v>45</v>
      </c>
      <c r="AQ19" s="21"/>
      <c r="AR19" s="21"/>
      <c r="AS19" s="21"/>
      <c r="AT19" s="21" t="s">
        <v>9</v>
      </c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 t="s">
        <v>11</v>
      </c>
      <c r="BK19" s="21"/>
      <c r="BL19" s="21"/>
      <c r="BM19" s="21"/>
      <c r="BN19" s="21"/>
      <c r="BO19" s="21"/>
      <c r="BP19" s="21" t="s">
        <v>11</v>
      </c>
      <c r="BQ19" s="21"/>
      <c r="BR19" s="21"/>
      <c r="BS19" s="21"/>
      <c r="BT19" s="21"/>
      <c r="BU19" s="47" t="s">
        <v>5</v>
      </c>
      <c r="BV19" s="21"/>
      <c r="BW19" s="21"/>
      <c r="BX19" s="21" t="s">
        <v>9</v>
      </c>
      <c r="BY19" s="21" t="s">
        <v>11</v>
      </c>
      <c r="BZ19" s="21"/>
      <c r="CA19" s="21"/>
      <c r="CB19" s="21"/>
      <c r="CC19" s="21"/>
      <c r="CD19" s="21"/>
      <c r="CE19" s="21"/>
      <c r="CF19" s="21"/>
      <c r="CG19" s="21"/>
      <c r="CH19" s="21"/>
      <c r="CI19" s="21" t="s">
        <v>11</v>
      </c>
      <c r="CJ19" s="47" t="s">
        <v>5</v>
      </c>
      <c r="CK19" s="42"/>
      <c r="CL19" s="42"/>
      <c r="CM19" s="21" t="s">
        <v>9</v>
      </c>
      <c r="CN19" s="21"/>
      <c r="CO19" s="21"/>
      <c r="CP19" s="21"/>
      <c r="CR19" s="21"/>
      <c r="CS19" s="21"/>
      <c r="CT19" s="21"/>
      <c r="CU19" s="35">
        <f t="shared" si="0"/>
        <v>5</v>
      </c>
      <c r="CV19" s="24">
        <f t="shared" si="1"/>
        <v>4</v>
      </c>
      <c r="CW19" s="24">
        <f t="shared" si="2"/>
        <v>0</v>
      </c>
      <c r="CX19" s="24">
        <f t="shared" si="3"/>
        <v>0</v>
      </c>
      <c r="CY19" s="24">
        <f t="shared" si="4"/>
        <v>0</v>
      </c>
      <c r="CZ19" s="24">
        <f t="shared" si="5"/>
        <v>0</v>
      </c>
      <c r="DA19" s="24">
        <f t="shared" si="6"/>
        <v>0</v>
      </c>
      <c r="DB19" s="24">
        <f t="shared" si="7"/>
        <v>0</v>
      </c>
      <c r="DC19" s="24">
        <f t="shared" si="8"/>
        <v>0</v>
      </c>
      <c r="DD19" s="24">
        <f t="shared" si="9"/>
        <v>0</v>
      </c>
      <c r="DE19" s="24">
        <f t="shared" si="10"/>
        <v>0</v>
      </c>
      <c r="DF19" s="24">
        <f t="shared" si="11"/>
        <v>0</v>
      </c>
      <c r="DG19" s="24">
        <f t="shared" si="12"/>
        <v>7</v>
      </c>
      <c r="DH19" s="24">
        <f t="shared" si="13"/>
        <v>0</v>
      </c>
      <c r="DI19" s="24">
        <f t="shared" si="14"/>
        <v>0</v>
      </c>
      <c r="DJ19" s="24">
        <f t="shared" si="15"/>
        <v>0</v>
      </c>
      <c r="DK19" s="24">
        <f t="shared" si="16"/>
        <v>0</v>
      </c>
      <c r="DL19" s="24">
        <f t="shared" si="17"/>
        <v>0</v>
      </c>
      <c r="DM19" s="24">
        <f t="shared" si="18"/>
        <v>0</v>
      </c>
      <c r="DN19" s="24">
        <f t="shared" si="19"/>
        <v>0</v>
      </c>
      <c r="DO19" s="24">
        <f t="shared" si="20"/>
        <v>0</v>
      </c>
      <c r="DP19" s="24">
        <f t="shared" si="21"/>
        <v>0</v>
      </c>
    </row>
    <row r="20" spans="1:120" ht="16.149999999999999" customHeight="1" x14ac:dyDescent="0.2">
      <c r="A20" s="4"/>
      <c r="B20" s="16"/>
      <c r="D20" s="32" t="s">
        <v>69</v>
      </c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 t="s">
        <v>9</v>
      </c>
      <c r="R20" s="21"/>
      <c r="S20" s="21" t="s">
        <v>11</v>
      </c>
      <c r="T20" s="21"/>
      <c r="U20" s="21"/>
      <c r="V20" s="21"/>
      <c r="W20" s="21"/>
      <c r="X20" s="21"/>
      <c r="Y20" s="21" t="s">
        <v>45</v>
      </c>
      <c r="Z20" s="21"/>
      <c r="AA20" s="21"/>
      <c r="AB20" s="21" t="s">
        <v>9</v>
      </c>
      <c r="AC20" s="21"/>
      <c r="AD20" s="21" t="s">
        <v>11</v>
      </c>
      <c r="AE20" s="21"/>
      <c r="AF20" s="21"/>
      <c r="AG20" s="21"/>
      <c r="AH20" s="21"/>
      <c r="AI20" s="21"/>
      <c r="AJ20" s="21" t="s">
        <v>11</v>
      </c>
      <c r="AK20" s="21"/>
      <c r="AL20" s="21"/>
      <c r="AM20" s="21"/>
      <c r="AN20" s="21"/>
      <c r="AO20" s="21"/>
      <c r="AP20" s="21" t="s">
        <v>45</v>
      </c>
      <c r="AQ20" s="21"/>
      <c r="AR20" s="21"/>
      <c r="AS20" s="21" t="s">
        <v>11</v>
      </c>
      <c r="AT20" s="21" t="s">
        <v>9</v>
      </c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 t="s">
        <v>11</v>
      </c>
      <c r="BP20" s="21"/>
      <c r="BQ20" s="21"/>
      <c r="BR20" s="21"/>
      <c r="BS20" s="21"/>
      <c r="BT20" s="21" t="s">
        <v>5</v>
      </c>
      <c r="BU20" s="21" t="s">
        <v>11</v>
      </c>
      <c r="BV20" s="21"/>
      <c r="BW20" s="21"/>
      <c r="BX20" s="21" t="s">
        <v>9</v>
      </c>
      <c r="BY20" s="21"/>
      <c r="BZ20" s="21"/>
      <c r="CA20" s="21"/>
      <c r="CB20" s="21" t="s">
        <v>11</v>
      </c>
      <c r="CC20" s="21"/>
      <c r="CD20" s="21"/>
      <c r="CE20" s="21"/>
      <c r="CF20" s="21"/>
      <c r="CG20" s="21"/>
      <c r="CH20" s="21"/>
      <c r="CI20" s="21"/>
      <c r="CJ20" s="47" t="s">
        <v>5</v>
      </c>
      <c r="CK20" s="42"/>
      <c r="CL20" s="52" t="s">
        <v>11</v>
      </c>
      <c r="CM20" s="21" t="s">
        <v>9</v>
      </c>
      <c r="CN20" s="21"/>
      <c r="CO20" s="21"/>
      <c r="CP20" s="21"/>
      <c r="CR20" s="21"/>
      <c r="CS20" s="21"/>
      <c r="CT20" s="21"/>
      <c r="CU20" s="35">
        <f t="shared" si="0"/>
        <v>5</v>
      </c>
      <c r="CV20" s="24">
        <f t="shared" si="1"/>
        <v>4</v>
      </c>
      <c r="CW20" s="24">
        <f t="shared" si="2"/>
        <v>0</v>
      </c>
      <c r="CX20" s="24">
        <f t="shared" si="3"/>
        <v>0</v>
      </c>
      <c r="CY20" s="24">
        <f t="shared" si="4"/>
        <v>0</v>
      </c>
      <c r="CZ20" s="24">
        <f t="shared" si="5"/>
        <v>0</v>
      </c>
      <c r="DA20" s="24">
        <f t="shared" si="6"/>
        <v>0</v>
      </c>
      <c r="DB20" s="24">
        <f t="shared" si="7"/>
        <v>0</v>
      </c>
      <c r="DC20" s="24">
        <f t="shared" si="8"/>
        <v>0</v>
      </c>
      <c r="DD20" s="24">
        <f t="shared" si="9"/>
        <v>0</v>
      </c>
      <c r="DE20" s="24">
        <f t="shared" si="10"/>
        <v>0</v>
      </c>
      <c r="DF20" s="24">
        <f t="shared" si="11"/>
        <v>0</v>
      </c>
      <c r="DG20" s="24">
        <f t="shared" si="12"/>
        <v>8</v>
      </c>
      <c r="DH20" s="24">
        <f t="shared" si="13"/>
        <v>0</v>
      </c>
      <c r="DI20" s="24">
        <f t="shared" si="14"/>
        <v>0</v>
      </c>
      <c r="DJ20" s="24">
        <f t="shared" si="15"/>
        <v>0</v>
      </c>
      <c r="DK20" s="24">
        <f t="shared" si="16"/>
        <v>0</v>
      </c>
      <c r="DL20" s="24">
        <f t="shared" si="17"/>
        <v>0</v>
      </c>
      <c r="DM20" s="24">
        <f t="shared" si="18"/>
        <v>0</v>
      </c>
      <c r="DN20" s="24">
        <f t="shared" si="19"/>
        <v>0</v>
      </c>
      <c r="DO20" s="24">
        <f t="shared" si="20"/>
        <v>0</v>
      </c>
      <c r="DP20" s="24">
        <f t="shared" si="21"/>
        <v>0</v>
      </c>
    </row>
    <row r="21" spans="1:120" ht="16.149999999999999" customHeight="1" x14ac:dyDescent="0.2">
      <c r="A21" s="4"/>
      <c r="B21" s="16"/>
      <c r="D21" s="32" t="s">
        <v>70</v>
      </c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 t="s">
        <v>9</v>
      </c>
      <c r="R21" s="21"/>
      <c r="S21" s="21" t="s">
        <v>11</v>
      </c>
      <c r="T21" s="21"/>
      <c r="U21" s="21"/>
      <c r="V21" s="21"/>
      <c r="W21" s="21"/>
      <c r="X21" s="21"/>
      <c r="Y21" s="21" t="s">
        <v>45</v>
      </c>
      <c r="Z21" s="21"/>
      <c r="AA21" s="21"/>
      <c r="AB21" s="21" t="s">
        <v>9</v>
      </c>
      <c r="AC21" s="21"/>
      <c r="AD21" s="21" t="s">
        <v>11</v>
      </c>
      <c r="AE21" s="21"/>
      <c r="AF21" s="21"/>
      <c r="AG21" s="21"/>
      <c r="AH21" s="21"/>
      <c r="AI21" s="21"/>
      <c r="AJ21" s="21"/>
      <c r="AK21" s="21"/>
      <c r="AL21" s="21"/>
      <c r="AM21" s="21" t="s">
        <v>11</v>
      </c>
      <c r="AN21" s="21"/>
      <c r="AO21" s="21"/>
      <c r="AP21" s="21" t="s">
        <v>45</v>
      </c>
      <c r="AQ21" s="21"/>
      <c r="AR21" s="21"/>
      <c r="AS21" s="21"/>
      <c r="AT21" s="21" t="s">
        <v>9</v>
      </c>
      <c r="AU21" s="21"/>
      <c r="AV21" s="21" t="s">
        <v>11</v>
      </c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 t="s">
        <v>11</v>
      </c>
      <c r="BP21" s="21"/>
      <c r="BQ21" s="21"/>
      <c r="BR21" s="21"/>
      <c r="BS21" s="21"/>
      <c r="BT21" s="21" t="s">
        <v>5</v>
      </c>
      <c r="BU21" s="21" t="s">
        <v>11</v>
      </c>
      <c r="BV21" s="21"/>
      <c r="BW21" s="21"/>
      <c r="BX21" s="21" t="s">
        <v>9</v>
      </c>
      <c r="BY21" s="21"/>
      <c r="BZ21" s="21"/>
      <c r="CA21" s="21"/>
      <c r="CB21" s="21" t="s">
        <v>11</v>
      </c>
      <c r="CC21" s="21"/>
      <c r="CD21" s="21"/>
      <c r="CE21" s="21"/>
      <c r="CF21" s="21"/>
      <c r="CG21" s="21"/>
      <c r="CH21" s="21"/>
      <c r="CI21" s="21"/>
      <c r="CJ21" s="47" t="s">
        <v>5</v>
      </c>
      <c r="CK21" s="42"/>
      <c r="CL21" s="52" t="s">
        <v>11</v>
      </c>
      <c r="CM21" s="21" t="s">
        <v>9</v>
      </c>
      <c r="CN21" s="21"/>
      <c r="CO21" s="21"/>
      <c r="CP21" s="21"/>
      <c r="CR21" s="21"/>
      <c r="CS21" s="21"/>
      <c r="CT21" s="21"/>
      <c r="CU21" s="35">
        <f t="shared" si="0"/>
        <v>5</v>
      </c>
      <c r="CV21" s="24">
        <f t="shared" si="1"/>
        <v>4</v>
      </c>
      <c r="CW21" s="24">
        <f t="shared" si="2"/>
        <v>0</v>
      </c>
      <c r="CX21" s="24">
        <f t="shared" si="3"/>
        <v>0</v>
      </c>
      <c r="CY21" s="24">
        <f t="shared" si="4"/>
        <v>0</v>
      </c>
      <c r="CZ21" s="24">
        <f t="shared" si="5"/>
        <v>0</v>
      </c>
      <c r="DA21" s="24">
        <f t="shared" si="6"/>
        <v>0</v>
      </c>
      <c r="DB21" s="24">
        <f t="shared" si="7"/>
        <v>0</v>
      </c>
      <c r="DC21" s="24">
        <f t="shared" si="8"/>
        <v>0</v>
      </c>
      <c r="DD21" s="24">
        <f t="shared" si="9"/>
        <v>0</v>
      </c>
      <c r="DE21" s="24">
        <f t="shared" si="10"/>
        <v>0</v>
      </c>
      <c r="DF21" s="24">
        <f t="shared" si="11"/>
        <v>0</v>
      </c>
      <c r="DG21" s="24">
        <f t="shared" si="12"/>
        <v>8</v>
      </c>
      <c r="DH21" s="24">
        <f t="shared" si="13"/>
        <v>0</v>
      </c>
      <c r="DI21" s="24">
        <f t="shared" si="14"/>
        <v>0</v>
      </c>
      <c r="DJ21" s="24">
        <f t="shared" si="15"/>
        <v>0</v>
      </c>
      <c r="DK21" s="24">
        <f t="shared" si="16"/>
        <v>0</v>
      </c>
      <c r="DL21" s="24">
        <f t="shared" si="17"/>
        <v>0</v>
      </c>
      <c r="DM21" s="24">
        <f t="shared" si="18"/>
        <v>0</v>
      </c>
      <c r="DN21" s="24">
        <f t="shared" si="19"/>
        <v>0</v>
      </c>
      <c r="DO21" s="24">
        <f t="shared" si="20"/>
        <v>0</v>
      </c>
      <c r="DP21" s="24">
        <f t="shared" si="21"/>
        <v>0</v>
      </c>
    </row>
    <row r="22" spans="1:120" ht="16.149999999999999" customHeight="1" x14ac:dyDescent="0.2">
      <c r="A22" s="4"/>
      <c r="B22" s="16"/>
      <c r="D22" s="32" t="s">
        <v>71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 t="s">
        <v>9</v>
      </c>
      <c r="R22" s="21" t="s">
        <v>11</v>
      </c>
      <c r="S22" s="21"/>
      <c r="T22" s="21"/>
      <c r="U22" s="21"/>
      <c r="V22" s="21"/>
      <c r="W22" s="21"/>
      <c r="X22" s="21"/>
      <c r="Y22" s="21" t="s">
        <v>45</v>
      </c>
      <c r="Z22" s="21"/>
      <c r="AA22" s="21"/>
      <c r="AB22" s="21" t="s">
        <v>9</v>
      </c>
      <c r="AC22" s="21" t="s">
        <v>11</v>
      </c>
      <c r="AD22" s="21"/>
      <c r="AE22" s="21"/>
      <c r="AF22" s="21"/>
      <c r="AG22" s="21"/>
      <c r="AH22" s="21" t="s">
        <v>11</v>
      </c>
      <c r="AI22" s="21"/>
      <c r="AJ22" s="21"/>
      <c r="AK22" s="21"/>
      <c r="AL22" s="21"/>
      <c r="AM22" s="21"/>
      <c r="AN22" s="21"/>
      <c r="AO22" s="21"/>
      <c r="AP22" s="21" t="s">
        <v>45</v>
      </c>
      <c r="AQ22" s="21" t="s">
        <v>11</v>
      </c>
      <c r="AR22" s="21"/>
      <c r="AS22" s="21"/>
      <c r="AT22" s="21" t="s">
        <v>9</v>
      </c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 t="s">
        <v>11</v>
      </c>
      <c r="BK22" s="21"/>
      <c r="BL22" s="21"/>
      <c r="BM22" s="21"/>
      <c r="BN22" s="21"/>
      <c r="BO22" s="21"/>
      <c r="BP22" s="21" t="s">
        <v>11</v>
      </c>
      <c r="BQ22" s="21"/>
      <c r="BR22" s="21"/>
      <c r="BS22" s="21"/>
      <c r="BT22" s="21"/>
      <c r="BU22" s="47" t="s">
        <v>5</v>
      </c>
      <c r="BV22" s="21"/>
      <c r="BW22" s="21"/>
      <c r="BX22" s="21" t="s">
        <v>9</v>
      </c>
      <c r="BY22" s="21" t="s">
        <v>11</v>
      </c>
      <c r="BZ22" s="21"/>
      <c r="CA22" s="21"/>
      <c r="CB22" s="21"/>
      <c r="CC22" s="21"/>
      <c r="CD22" s="21"/>
      <c r="CE22" s="21"/>
      <c r="CF22" s="21"/>
      <c r="CG22" s="21"/>
      <c r="CH22" s="21"/>
      <c r="CI22" s="21" t="s">
        <v>11</v>
      </c>
      <c r="CJ22" s="47" t="s">
        <v>5</v>
      </c>
      <c r="CK22" s="42"/>
      <c r="CL22" s="42"/>
      <c r="CM22" s="21" t="s">
        <v>9</v>
      </c>
      <c r="CN22" s="21"/>
      <c r="CO22" s="21"/>
      <c r="CP22" s="21"/>
      <c r="CR22" s="21"/>
      <c r="CS22" s="21"/>
      <c r="CT22" s="21"/>
      <c r="CU22" s="35">
        <f t="shared" si="0"/>
        <v>5</v>
      </c>
      <c r="CV22" s="24">
        <f t="shared" si="1"/>
        <v>4</v>
      </c>
      <c r="CW22" s="24">
        <f t="shared" si="2"/>
        <v>0</v>
      </c>
      <c r="CX22" s="24">
        <f t="shared" si="3"/>
        <v>0</v>
      </c>
      <c r="CY22" s="24">
        <f t="shared" si="4"/>
        <v>0</v>
      </c>
      <c r="CZ22" s="24">
        <f t="shared" si="5"/>
        <v>0</v>
      </c>
      <c r="DA22" s="24">
        <f t="shared" si="6"/>
        <v>0</v>
      </c>
      <c r="DB22" s="24">
        <f t="shared" si="7"/>
        <v>0</v>
      </c>
      <c r="DC22" s="24">
        <f t="shared" si="8"/>
        <v>0</v>
      </c>
      <c r="DD22" s="24">
        <f t="shared" si="9"/>
        <v>0</v>
      </c>
      <c r="DE22" s="24">
        <f t="shared" si="10"/>
        <v>0</v>
      </c>
      <c r="DF22" s="24">
        <f t="shared" si="11"/>
        <v>0</v>
      </c>
      <c r="DG22" s="24">
        <f t="shared" si="12"/>
        <v>8</v>
      </c>
      <c r="DH22" s="24">
        <f t="shared" si="13"/>
        <v>0</v>
      </c>
      <c r="DI22" s="24">
        <f t="shared" si="14"/>
        <v>0</v>
      </c>
      <c r="DJ22" s="24">
        <f t="shared" si="15"/>
        <v>0</v>
      </c>
      <c r="DK22" s="24">
        <f t="shared" si="16"/>
        <v>0</v>
      </c>
      <c r="DL22" s="24">
        <f t="shared" si="17"/>
        <v>0</v>
      </c>
      <c r="DM22" s="24">
        <f t="shared" si="18"/>
        <v>0</v>
      </c>
      <c r="DN22" s="24">
        <f t="shared" si="19"/>
        <v>0</v>
      </c>
      <c r="DO22" s="24">
        <f t="shared" si="20"/>
        <v>0</v>
      </c>
      <c r="DP22" s="24">
        <f t="shared" si="21"/>
        <v>0</v>
      </c>
    </row>
    <row r="23" spans="1:120" ht="16.149999999999999" customHeight="1" x14ac:dyDescent="0.25">
      <c r="A23" s="4" t="s">
        <v>55</v>
      </c>
      <c r="B23" s="16" t="s">
        <v>56</v>
      </c>
      <c r="C23" s="1"/>
      <c r="D23" s="32" t="s">
        <v>27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 t="str">
        <f t="shared" ref="Q23:Q28" si="22">Q17</f>
        <v>МАТ</v>
      </c>
      <c r="R23" s="21"/>
      <c r="S23" s="21"/>
      <c r="T23" s="21" t="s">
        <v>11</v>
      </c>
      <c r="U23" s="21"/>
      <c r="V23" s="21"/>
      <c r="W23" s="21"/>
      <c r="X23" s="21"/>
      <c r="Y23" s="21" t="str">
        <f t="shared" ref="Y23:Y26" si="23">Y19</f>
        <v>рус</v>
      </c>
      <c r="Z23" s="21"/>
      <c r="AA23" s="21"/>
      <c r="AB23" s="21" t="s">
        <v>11</v>
      </c>
      <c r="AC23" s="21" t="s">
        <v>9</v>
      </c>
      <c r="AD23" s="21"/>
      <c r="AE23" s="21"/>
      <c r="AF23" s="21"/>
      <c r="AG23" s="21"/>
      <c r="AH23" s="21"/>
      <c r="AI23" s="21"/>
      <c r="AJ23" s="21"/>
      <c r="AK23" s="21" t="s">
        <v>11</v>
      </c>
      <c r="AL23" s="21"/>
      <c r="AM23" s="21"/>
      <c r="AN23" s="21"/>
      <c r="AO23" s="21"/>
      <c r="AP23" s="21" t="str">
        <f t="shared" ref="AP23:AP26" si="24">AP16</f>
        <v>рус</v>
      </c>
      <c r="AQ23" s="21" t="s">
        <v>11</v>
      </c>
      <c r="AR23" s="21"/>
      <c r="AS23" s="21"/>
      <c r="AT23" s="21" t="str">
        <f t="shared" ref="AT23:AT29" si="25">Q23</f>
        <v>МАТ</v>
      </c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 t="s">
        <v>11</v>
      </c>
      <c r="BH23" s="21"/>
      <c r="BI23" s="21" t="str">
        <f t="shared" ref="BI23:BI29" si="26">AP16</f>
        <v>рус</v>
      </c>
      <c r="BJ23" s="21"/>
      <c r="BK23" s="21"/>
      <c r="BL23" s="21"/>
      <c r="BM23" s="21" t="s">
        <v>11</v>
      </c>
      <c r="BN23" s="21" t="s">
        <v>9</v>
      </c>
      <c r="BO23" s="21"/>
      <c r="BP23" s="21"/>
      <c r="BQ23" s="21"/>
      <c r="BR23" s="21"/>
      <c r="BS23" s="21"/>
      <c r="BT23" s="21"/>
      <c r="BU23" s="47" t="s">
        <v>5</v>
      </c>
      <c r="BV23" s="21"/>
      <c r="BW23" s="21"/>
      <c r="BX23" s="21" t="s">
        <v>11</v>
      </c>
      <c r="BY23" s="21"/>
      <c r="BZ23" s="21"/>
      <c r="CA23" s="21"/>
      <c r="CB23" s="21"/>
      <c r="CC23" s="21"/>
      <c r="CD23" s="21" t="s">
        <v>14</v>
      </c>
      <c r="CE23" s="21"/>
      <c r="CF23" s="21"/>
      <c r="CG23" s="21"/>
      <c r="CH23" s="21"/>
      <c r="CI23" s="21"/>
      <c r="CJ23" s="47" t="s">
        <v>5</v>
      </c>
      <c r="CK23" s="21" t="s">
        <v>11</v>
      </c>
      <c r="CL23" s="21"/>
      <c r="CM23" s="21" t="str">
        <f t="shared" ref="CM23:CM28" si="27">Q23</f>
        <v>МАТ</v>
      </c>
      <c r="CN23" s="21"/>
      <c r="CO23" s="21"/>
      <c r="CP23" s="21"/>
      <c r="CR23" s="21"/>
      <c r="CS23" s="21"/>
      <c r="CT23" s="21"/>
      <c r="CU23" s="35">
        <f t="shared" si="0"/>
        <v>5</v>
      </c>
      <c r="CV23" s="24">
        <f t="shared" si="1"/>
        <v>5</v>
      </c>
      <c r="CW23" s="24">
        <f t="shared" si="2"/>
        <v>0</v>
      </c>
      <c r="CX23" s="24">
        <f t="shared" si="3"/>
        <v>0</v>
      </c>
      <c r="CY23" s="24">
        <f t="shared" si="4"/>
        <v>1</v>
      </c>
      <c r="CZ23" s="24">
        <f t="shared" si="5"/>
        <v>0</v>
      </c>
      <c r="DA23" s="24">
        <f t="shared" si="6"/>
        <v>0</v>
      </c>
      <c r="DB23" s="24">
        <f t="shared" si="7"/>
        <v>0</v>
      </c>
      <c r="DC23" s="24">
        <f t="shared" si="8"/>
        <v>0</v>
      </c>
      <c r="DD23" s="24">
        <f t="shared" si="9"/>
        <v>0</v>
      </c>
      <c r="DE23" s="24">
        <f t="shared" si="10"/>
        <v>0</v>
      </c>
      <c r="DF23" s="24">
        <f t="shared" si="11"/>
        <v>0</v>
      </c>
      <c r="DG23" s="24">
        <f t="shared" si="12"/>
        <v>8</v>
      </c>
      <c r="DH23" s="24">
        <f t="shared" si="13"/>
        <v>0</v>
      </c>
      <c r="DI23" s="24">
        <f t="shared" si="14"/>
        <v>0</v>
      </c>
      <c r="DJ23" s="24">
        <f t="shared" si="15"/>
        <v>0</v>
      </c>
      <c r="DK23" s="24">
        <f t="shared" si="16"/>
        <v>0</v>
      </c>
      <c r="DL23" s="24">
        <f t="shared" si="17"/>
        <v>0</v>
      </c>
      <c r="DM23" s="24">
        <f t="shared" si="18"/>
        <v>0</v>
      </c>
      <c r="DN23" s="24">
        <f t="shared" si="19"/>
        <v>0</v>
      </c>
      <c r="DO23" s="24">
        <f t="shared" si="20"/>
        <v>0</v>
      </c>
      <c r="DP23" s="24">
        <f t="shared" si="21"/>
        <v>0</v>
      </c>
    </row>
    <row r="24" spans="1:120" ht="16.149999999999999" customHeight="1" x14ac:dyDescent="0.2">
      <c r="A24" s="4" t="s">
        <v>6</v>
      </c>
      <c r="B24" s="16" t="s">
        <v>7</v>
      </c>
      <c r="D24" s="32" t="s">
        <v>30</v>
      </c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 t="str">
        <f t="shared" si="22"/>
        <v>МАТ</v>
      </c>
      <c r="R24" s="21"/>
      <c r="S24" s="21"/>
      <c r="T24" s="21"/>
      <c r="U24" s="21"/>
      <c r="V24" s="21"/>
      <c r="W24" s="21" t="s">
        <v>11</v>
      </c>
      <c r="X24" s="21"/>
      <c r="Y24" s="21" t="str">
        <f t="shared" si="23"/>
        <v>рус</v>
      </c>
      <c r="Z24" s="21"/>
      <c r="AA24" s="21"/>
      <c r="AB24" s="21" t="s">
        <v>11</v>
      </c>
      <c r="AC24" s="21" t="s">
        <v>9</v>
      </c>
      <c r="AD24" s="21"/>
      <c r="AE24" s="21"/>
      <c r="AF24" s="21"/>
      <c r="AG24" s="21"/>
      <c r="AH24" s="21" t="s">
        <v>11</v>
      </c>
      <c r="AI24" s="21"/>
      <c r="AJ24" s="21"/>
      <c r="AK24" s="21"/>
      <c r="AL24" s="21"/>
      <c r="AM24" s="21"/>
      <c r="AN24" s="21"/>
      <c r="AO24" s="21"/>
      <c r="AP24" s="21" t="str">
        <f t="shared" si="24"/>
        <v>рус</v>
      </c>
      <c r="AQ24" s="21"/>
      <c r="AR24" s="21"/>
      <c r="AS24" s="21"/>
      <c r="AT24" s="21" t="s">
        <v>11</v>
      </c>
      <c r="AU24" s="21" t="s">
        <v>9</v>
      </c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 t="s">
        <v>5</v>
      </c>
      <c r="BI24" s="21" t="s">
        <v>11</v>
      </c>
      <c r="BJ24" s="21"/>
      <c r="BK24" s="21"/>
      <c r="BL24" s="21"/>
      <c r="BM24" s="21" t="str">
        <f t="shared" ref="BM24:BM29" si="28">Q24</f>
        <v>МАТ</v>
      </c>
      <c r="BN24" s="21"/>
      <c r="BO24" s="21" t="s">
        <v>11</v>
      </c>
      <c r="BP24" s="21"/>
      <c r="BQ24" s="21"/>
      <c r="BR24" s="21"/>
      <c r="BS24" s="21"/>
      <c r="BT24" s="21"/>
      <c r="BU24" s="47" t="s">
        <v>5</v>
      </c>
      <c r="BV24" s="21"/>
      <c r="BW24" s="21"/>
      <c r="BX24" s="21"/>
      <c r="BY24" s="21"/>
      <c r="BZ24" s="21" t="s">
        <v>11</v>
      </c>
      <c r="CA24" s="21"/>
      <c r="CB24" s="21"/>
      <c r="CC24" s="21" t="s">
        <v>14</v>
      </c>
      <c r="CD24" s="21"/>
      <c r="CE24" s="21" t="s">
        <v>11</v>
      </c>
      <c r="CF24" s="21"/>
      <c r="CG24" s="21"/>
      <c r="CH24" s="21"/>
      <c r="CI24" s="21"/>
      <c r="CJ24" s="47" t="s">
        <v>5</v>
      </c>
      <c r="CK24" s="21"/>
      <c r="CL24" s="21"/>
      <c r="CM24" s="21" t="str">
        <f t="shared" si="27"/>
        <v>МАТ</v>
      </c>
      <c r="CN24" s="21"/>
      <c r="CO24" s="21"/>
      <c r="CP24" s="21"/>
      <c r="CR24" s="21"/>
      <c r="CS24" s="21"/>
      <c r="CT24" s="21"/>
      <c r="CU24" s="35">
        <f t="shared" si="0"/>
        <v>5</v>
      </c>
      <c r="CV24" s="24">
        <f t="shared" si="1"/>
        <v>5</v>
      </c>
      <c r="CW24" s="24">
        <f t="shared" si="2"/>
        <v>0</v>
      </c>
      <c r="CX24" s="24">
        <f t="shared" si="3"/>
        <v>0</v>
      </c>
      <c r="CY24" s="24">
        <f t="shared" si="4"/>
        <v>1</v>
      </c>
      <c r="CZ24" s="24">
        <f t="shared" si="5"/>
        <v>0</v>
      </c>
      <c r="DA24" s="24">
        <f t="shared" si="6"/>
        <v>0</v>
      </c>
      <c r="DB24" s="24">
        <f t="shared" si="7"/>
        <v>0</v>
      </c>
      <c r="DC24" s="24">
        <f t="shared" si="8"/>
        <v>0</v>
      </c>
      <c r="DD24" s="24">
        <f t="shared" si="9"/>
        <v>0</v>
      </c>
      <c r="DE24" s="24">
        <f t="shared" si="10"/>
        <v>0</v>
      </c>
      <c r="DF24" s="24">
        <f t="shared" si="11"/>
        <v>0</v>
      </c>
      <c r="DG24" s="24">
        <f t="shared" si="12"/>
        <v>8</v>
      </c>
      <c r="DH24" s="24">
        <f t="shared" si="13"/>
        <v>0</v>
      </c>
      <c r="DI24" s="24">
        <f t="shared" si="14"/>
        <v>0</v>
      </c>
      <c r="DJ24" s="24">
        <f t="shared" si="15"/>
        <v>0</v>
      </c>
      <c r="DK24" s="24">
        <f t="shared" si="16"/>
        <v>0</v>
      </c>
      <c r="DL24" s="24">
        <f t="shared" si="17"/>
        <v>0</v>
      </c>
      <c r="DM24" s="24">
        <f t="shared" si="18"/>
        <v>0</v>
      </c>
      <c r="DN24" s="24">
        <f t="shared" si="19"/>
        <v>0</v>
      </c>
      <c r="DO24" s="24">
        <f t="shared" si="20"/>
        <v>0</v>
      </c>
      <c r="DP24" s="24">
        <f t="shared" si="21"/>
        <v>0</v>
      </c>
    </row>
    <row r="25" spans="1:120" ht="24.6" customHeight="1" x14ac:dyDescent="0.2">
      <c r="A25" s="4" t="s">
        <v>16</v>
      </c>
      <c r="B25" s="16" t="s">
        <v>9</v>
      </c>
      <c r="D25" s="32" t="s">
        <v>33</v>
      </c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 t="str">
        <f t="shared" si="22"/>
        <v>МАТ</v>
      </c>
      <c r="R25" s="21"/>
      <c r="S25" s="21"/>
      <c r="T25" s="21" t="s">
        <v>11</v>
      </c>
      <c r="U25" s="21"/>
      <c r="V25" s="21"/>
      <c r="W25" s="21"/>
      <c r="X25" s="21"/>
      <c r="Y25" s="21" t="str">
        <f t="shared" si="23"/>
        <v>рус</v>
      </c>
      <c r="Z25" s="21"/>
      <c r="AA25" s="21"/>
      <c r="AB25" s="21" t="str">
        <f t="shared" ref="AB25:AB29" si="29">Q25</f>
        <v>МАТ</v>
      </c>
      <c r="AC25" s="21" t="s">
        <v>11</v>
      </c>
      <c r="AD25" s="21"/>
      <c r="AE25" s="21"/>
      <c r="AF25" s="21"/>
      <c r="AG25" s="21"/>
      <c r="AH25" s="21"/>
      <c r="AI25" s="21"/>
      <c r="AJ25" s="21"/>
      <c r="AK25" s="21" t="s">
        <v>11</v>
      </c>
      <c r="AL25" s="21"/>
      <c r="AM25" s="21"/>
      <c r="AN25" s="21"/>
      <c r="AO25" s="21"/>
      <c r="AP25" s="21" t="str">
        <f t="shared" si="24"/>
        <v>рус</v>
      </c>
      <c r="AQ25" s="21" t="s">
        <v>11</v>
      </c>
      <c r="AR25" s="21"/>
      <c r="AS25" s="21"/>
      <c r="AT25" s="21" t="str">
        <f t="shared" si="25"/>
        <v>МАТ</v>
      </c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 t="s">
        <v>11</v>
      </c>
      <c r="BI25" s="21" t="str">
        <f t="shared" si="26"/>
        <v>рус</v>
      </c>
      <c r="BJ25" s="21"/>
      <c r="BK25" s="21"/>
      <c r="BL25" s="21"/>
      <c r="BM25" s="21" t="str">
        <f t="shared" si="28"/>
        <v>МАТ</v>
      </c>
      <c r="BN25" s="21" t="s">
        <v>11</v>
      </c>
      <c r="BO25" s="21"/>
      <c r="BP25" s="21"/>
      <c r="BQ25" s="21"/>
      <c r="BR25" s="21"/>
      <c r="BS25" s="21"/>
      <c r="BT25" s="21"/>
      <c r="BU25" s="47" t="s">
        <v>5</v>
      </c>
      <c r="BV25" s="21"/>
      <c r="BW25" s="21"/>
      <c r="BX25" s="21"/>
      <c r="BY25" s="21"/>
      <c r="BZ25" s="21"/>
      <c r="CA25" s="21"/>
      <c r="CB25" s="21"/>
      <c r="CC25" s="21" t="s">
        <v>14</v>
      </c>
      <c r="CD25" s="21"/>
      <c r="CE25" s="21" t="s">
        <v>11</v>
      </c>
      <c r="CF25" s="21"/>
      <c r="CG25" s="21"/>
      <c r="CH25" s="21"/>
      <c r="CI25" s="21" t="s">
        <v>11</v>
      </c>
      <c r="CJ25" s="47" t="s">
        <v>5</v>
      </c>
      <c r="CK25" s="21"/>
      <c r="CL25" s="21"/>
      <c r="CM25" s="21" t="str">
        <f t="shared" si="27"/>
        <v>МАТ</v>
      </c>
      <c r="CN25" s="21"/>
      <c r="CO25" s="21"/>
      <c r="CP25" s="21"/>
      <c r="CR25" s="21"/>
      <c r="CS25" s="21"/>
      <c r="CT25" s="21"/>
      <c r="CU25" s="35">
        <f t="shared" si="0"/>
        <v>5</v>
      </c>
      <c r="CV25" s="24">
        <f t="shared" si="1"/>
        <v>5</v>
      </c>
      <c r="CW25" s="24">
        <f t="shared" si="2"/>
        <v>0</v>
      </c>
      <c r="CX25" s="24">
        <f t="shared" si="3"/>
        <v>0</v>
      </c>
      <c r="CY25" s="24">
        <f t="shared" si="4"/>
        <v>1</v>
      </c>
      <c r="CZ25" s="24">
        <f t="shared" si="5"/>
        <v>0</v>
      </c>
      <c r="DA25" s="24">
        <f t="shared" si="6"/>
        <v>0</v>
      </c>
      <c r="DB25" s="24">
        <f t="shared" si="7"/>
        <v>0</v>
      </c>
      <c r="DC25" s="24">
        <f t="shared" si="8"/>
        <v>0</v>
      </c>
      <c r="DD25" s="24">
        <f t="shared" si="9"/>
        <v>0</v>
      </c>
      <c r="DE25" s="24">
        <f t="shared" si="10"/>
        <v>0</v>
      </c>
      <c r="DF25" s="24">
        <f t="shared" si="11"/>
        <v>0</v>
      </c>
      <c r="DG25" s="24">
        <f t="shared" si="12"/>
        <v>8</v>
      </c>
      <c r="DH25" s="24">
        <f t="shared" si="13"/>
        <v>0</v>
      </c>
      <c r="DI25" s="24">
        <f t="shared" si="14"/>
        <v>0</v>
      </c>
      <c r="DJ25" s="24">
        <f t="shared" si="15"/>
        <v>0</v>
      </c>
      <c r="DK25" s="24">
        <f t="shared" si="16"/>
        <v>0</v>
      </c>
      <c r="DL25" s="24">
        <f t="shared" si="17"/>
        <v>0</v>
      </c>
      <c r="DM25" s="24">
        <f t="shared" si="18"/>
        <v>0</v>
      </c>
      <c r="DN25" s="24">
        <f t="shared" si="19"/>
        <v>0</v>
      </c>
      <c r="DO25" s="24">
        <f t="shared" si="20"/>
        <v>0</v>
      </c>
      <c r="DP25" s="24">
        <f t="shared" si="21"/>
        <v>0</v>
      </c>
    </row>
    <row r="26" spans="1:120" ht="24.6" customHeight="1" x14ac:dyDescent="0.2">
      <c r="A26" s="4" t="s">
        <v>47</v>
      </c>
      <c r="B26" s="16" t="s">
        <v>23</v>
      </c>
      <c r="D26" s="32" t="s">
        <v>64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 t="str">
        <f t="shared" si="22"/>
        <v>МАТ</v>
      </c>
      <c r="R26" s="21"/>
      <c r="S26" s="21"/>
      <c r="T26" s="21"/>
      <c r="U26" s="21"/>
      <c r="V26" s="21"/>
      <c r="W26" s="21"/>
      <c r="X26" s="21"/>
      <c r="Y26" s="21" t="str">
        <f t="shared" si="23"/>
        <v>рус</v>
      </c>
      <c r="Z26" s="21"/>
      <c r="AA26" s="21"/>
      <c r="AB26" s="21" t="str">
        <f t="shared" si="29"/>
        <v>МАТ</v>
      </c>
      <c r="AC26" s="21" t="s">
        <v>11</v>
      </c>
      <c r="AD26" s="21"/>
      <c r="AE26" s="21"/>
      <c r="AF26" s="21"/>
      <c r="AG26" s="21"/>
      <c r="AH26" s="21"/>
      <c r="AI26" s="21"/>
      <c r="AJ26" s="21"/>
      <c r="AK26" s="21" t="s">
        <v>11</v>
      </c>
      <c r="AL26" s="21"/>
      <c r="AM26" s="21"/>
      <c r="AN26" s="21"/>
      <c r="AO26" s="21"/>
      <c r="AP26" s="21" t="str">
        <f t="shared" si="24"/>
        <v>рус</v>
      </c>
      <c r="AQ26" s="21" t="s">
        <v>11</v>
      </c>
      <c r="AR26" s="21"/>
      <c r="AS26" s="21"/>
      <c r="AT26" s="21" t="str">
        <f t="shared" si="25"/>
        <v>МАТ</v>
      </c>
      <c r="AU26" s="21"/>
      <c r="AV26" s="21"/>
      <c r="AW26" s="21" t="s">
        <v>11</v>
      </c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 t="s">
        <v>11</v>
      </c>
      <c r="BI26" s="21" t="str">
        <f t="shared" si="26"/>
        <v>рус</v>
      </c>
      <c r="BJ26" s="21"/>
      <c r="BK26" s="21"/>
      <c r="BL26" s="21"/>
      <c r="BM26" s="21" t="str">
        <f t="shared" si="28"/>
        <v>МАТ</v>
      </c>
      <c r="BN26" s="21" t="s">
        <v>11</v>
      </c>
      <c r="BO26" s="21"/>
      <c r="BP26" s="21"/>
      <c r="BQ26" s="21"/>
      <c r="BR26" s="21"/>
      <c r="BS26" s="21"/>
      <c r="BT26" s="21"/>
      <c r="BU26" s="47" t="s">
        <v>5</v>
      </c>
      <c r="BV26" s="21"/>
      <c r="BW26" s="21"/>
      <c r="BX26" s="21"/>
      <c r="BY26" s="21" t="s">
        <v>11</v>
      </c>
      <c r="BZ26" s="21"/>
      <c r="CA26" s="21"/>
      <c r="CB26" s="21"/>
      <c r="CC26" s="21" t="s">
        <v>14</v>
      </c>
      <c r="CD26" s="21"/>
      <c r="CE26" s="21"/>
      <c r="CF26" s="21"/>
      <c r="CG26" s="21"/>
      <c r="CH26" s="21"/>
      <c r="CI26" s="21"/>
      <c r="CJ26" s="47" t="s">
        <v>5</v>
      </c>
      <c r="CK26" s="21" t="s">
        <v>11</v>
      </c>
      <c r="CL26" s="21"/>
      <c r="CM26" s="21" t="str">
        <f t="shared" si="27"/>
        <v>МАТ</v>
      </c>
      <c r="CN26" s="21"/>
      <c r="CO26" s="21"/>
      <c r="CP26" s="21"/>
      <c r="CR26" s="21"/>
      <c r="CS26" s="21"/>
      <c r="CT26" s="21"/>
      <c r="CU26" s="35">
        <f t="shared" si="0"/>
        <v>5</v>
      </c>
      <c r="CV26" s="24">
        <f t="shared" si="1"/>
        <v>5</v>
      </c>
      <c r="CW26" s="24">
        <f t="shared" si="2"/>
        <v>0</v>
      </c>
      <c r="CX26" s="24">
        <f t="shared" si="3"/>
        <v>0</v>
      </c>
      <c r="CY26" s="24">
        <f t="shared" si="4"/>
        <v>1</v>
      </c>
      <c r="CZ26" s="24">
        <f t="shared" si="5"/>
        <v>0</v>
      </c>
      <c r="DA26" s="24">
        <f t="shared" si="6"/>
        <v>0</v>
      </c>
      <c r="DB26" s="24">
        <f t="shared" si="7"/>
        <v>0</v>
      </c>
      <c r="DC26" s="24">
        <f t="shared" si="8"/>
        <v>0</v>
      </c>
      <c r="DD26" s="24">
        <f t="shared" si="9"/>
        <v>0</v>
      </c>
      <c r="DE26" s="24">
        <f t="shared" si="10"/>
        <v>0</v>
      </c>
      <c r="DF26" s="24">
        <f t="shared" si="11"/>
        <v>0</v>
      </c>
      <c r="DG26" s="24">
        <f t="shared" si="12"/>
        <v>8</v>
      </c>
      <c r="DH26" s="24">
        <f t="shared" si="13"/>
        <v>0</v>
      </c>
      <c r="DI26" s="24">
        <f t="shared" si="14"/>
        <v>0</v>
      </c>
      <c r="DJ26" s="24">
        <f t="shared" si="15"/>
        <v>0</v>
      </c>
      <c r="DK26" s="24">
        <f t="shared" si="16"/>
        <v>0</v>
      </c>
      <c r="DL26" s="24">
        <f t="shared" si="17"/>
        <v>0</v>
      </c>
      <c r="DM26" s="24">
        <f t="shared" si="18"/>
        <v>0</v>
      </c>
      <c r="DN26" s="24">
        <f t="shared" si="19"/>
        <v>0</v>
      </c>
      <c r="DO26" s="24">
        <f t="shared" si="20"/>
        <v>0</v>
      </c>
      <c r="DP26" s="24">
        <f t="shared" si="21"/>
        <v>0</v>
      </c>
    </row>
    <row r="27" spans="1:120" ht="24.6" customHeight="1" x14ac:dyDescent="0.2">
      <c r="A27" s="4"/>
      <c r="B27" s="16"/>
      <c r="D27" s="32" t="s">
        <v>72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 t="str">
        <f t="shared" si="22"/>
        <v>МАТ</v>
      </c>
      <c r="R27" s="21"/>
      <c r="S27" s="21"/>
      <c r="T27" s="21"/>
      <c r="U27" s="21"/>
      <c r="V27" s="21"/>
      <c r="W27" s="21"/>
      <c r="X27" s="21"/>
      <c r="Y27" s="21" t="str">
        <f t="shared" ref="Y27:Y29" si="30">Y24</f>
        <v>рус</v>
      </c>
      <c r="Z27" s="21"/>
      <c r="AA27" s="21"/>
      <c r="AB27" s="21" t="str">
        <f t="shared" si="29"/>
        <v>МАТ</v>
      </c>
      <c r="AC27" s="21"/>
      <c r="AD27" s="21" t="s">
        <v>11</v>
      </c>
      <c r="AE27" s="21"/>
      <c r="AF27" s="21"/>
      <c r="AG27" s="21"/>
      <c r="AH27" s="21"/>
      <c r="AI27" s="21"/>
      <c r="AJ27" s="21" t="s">
        <v>11</v>
      </c>
      <c r="AK27" s="21"/>
      <c r="AL27" s="21"/>
      <c r="AM27" s="21"/>
      <c r="AN27" s="21"/>
      <c r="AO27" s="21" t="s">
        <v>5</v>
      </c>
      <c r="AP27" s="21" t="s">
        <v>11</v>
      </c>
      <c r="AQ27" s="21"/>
      <c r="AR27" s="21"/>
      <c r="AS27" s="21"/>
      <c r="AT27" s="21" t="str">
        <f t="shared" si="25"/>
        <v>МАТ</v>
      </c>
      <c r="AU27" s="21"/>
      <c r="AV27" s="21" t="s">
        <v>11</v>
      </c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 t="str">
        <f t="shared" si="26"/>
        <v>рус</v>
      </c>
      <c r="BJ27" s="21"/>
      <c r="BK27" s="21"/>
      <c r="BL27" s="21" t="s">
        <v>11</v>
      </c>
      <c r="BM27" s="21" t="str">
        <f t="shared" si="28"/>
        <v>МАТ</v>
      </c>
      <c r="BN27" s="21"/>
      <c r="BO27" s="21"/>
      <c r="BP27" s="21"/>
      <c r="BQ27" s="21"/>
      <c r="BR27" s="21" t="s">
        <v>11</v>
      </c>
      <c r="BS27" s="21"/>
      <c r="BT27" s="21"/>
      <c r="BU27" s="47" t="s">
        <v>5</v>
      </c>
      <c r="BV27" s="21"/>
      <c r="BW27" s="21"/>
      <c r="BX27" s="21"/>
      <c r="BY27" s="21"/>
      <c r="BZ27" s="21"/>
      <c r="CA27" s="21"/>
      <c r="CB27" s="21" t="s">
        <v>11</v>
      </c>
      <c r="CC27" s="21" t="s">
        <v>14</v>
      </c>
      <c r="CD27" s="21"/>
      <c r="CE27" s="21"/>
      <c r="CF27" s="21"/>
      <c r="CG27" s="21"/>
      <c r="CH27" s="21"/>
      <c r="CI27" s="21"/>
      <c r="CJ27" s="47" t="s">
        <v>5</v>
      </c>
      <c r="CK27" s="21"/>
      <c r="CL27" s="21" t="s">
        <v>11</v>
      </c>
      <c r="CM27" s="21" t="str">
        <f t="shared" si="27"/>
        <v>МАТ</v>
      </c>
      <c r="CN27" s="21"/>
      <c r="CO27" s="21"/>
      <c r="CP27" s="21"/>
      <c r="CR27" s="21"/>
      <c r="CS27" s="21"/>
      <c r="CT27" s="21"/>
      <c r="CU27" s="35"/>
      <c r="CV27" s="24">
        <v>5</v>
      </c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</row>
    <row r="28" spans="1:120" ht="24.6" customHeight="1" x14ac:dyDescent="0.2">
      <c r="A28" s="4"/>
      <c r="B28" s="16"/>
      <c r="D28" s="32" t="s">
        <v>73</v>
      </c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 t="str">
        <f t="shared" si="22"/>
        <v>МАТ</v>
      </c>
      <c r="R28" s="21"/>
      <c r="S28" s="21"/>
      <c r="T28" s="21"/>
      <c r="U28" s="21"/>
      <c r="V28" s="21"/>
      <c r="W28" s="21"/>
      <c r="X28" s="21"/>
      <c r="Y28" s="21" t="str">
        <f t="shared" si="30"/>
        <v>рус</v>
      </c>
      <c r="Z28" s="21"/>
      <c r="AA28" s="21"/>
      <c r="AB28" s="21" t="str">
        <f t="shared" si="29"/>
        <v>МАТ</v>
      </c>
      <c r="AC28" s="21"/>
      <c r="AD28" s="21" t="s">
        <v>11</v>
      </c>
      <c r="AE28" s="21"/>
      <c r="AF28" s="21"/>
      <c r="AG28" s="21"/>
      <c r="AH28" s="21"/>
      <c r="AI28" s="21"/>
      <c r="AJ28" s="21" t="s">
        <v>11</v>
      </c>
      <c r="AK28" s="21"/>
      <c r="AL28" s="21"/>
      <c r="AM28" s="21"/>
      <c r="AN28" s="21"/>
      <c r="AO28" s="21" t="s">
        <v>5</v>
      </c>
      <c r="AP28" s="21" t="s">
        <v>11</v>
      </c>
      <c r="AQ28" s="21"/>
      <c r="AR28" s="21"/>
      <c r="AS28" s="21"/>
      <c r="AT28" s="21" t="str">
        <f t="shared" si="25"/>
        <v>МАТ</v>
      </c>
      <c r="AU28" s="21"/>
      <c r="AV28" s="21" t="s">
        <v>11</v>
      </c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 t="str">
        <f t="shared" si="26"/>
        <v>рус</v>
      </c>
      <c r="BJ28" s="21"/>
      <c r="BK28" s="21"/>
      <c r="BL28" s="21" t="s">
        <v>11</v>
      </c>
      <c r="BM28" s="21" t="str">
        <f t="shared" si="28"/>
        <v>МАТ</v>
      </c>
      <c r="BN28" s="21"/>
      <c r="BO28" s="21"/>
      <c r="BP28" s="21"/>
      <c r="BQ28" s="21"/>
      <c r="BR28" s="21" t="s">
        <v>11</v>
      </c>
      <c r="BS28" s="21"/>
      <c r="BT28" s="21"/>
      <c r="BU28" s="47" t="s">
        <v>5</v>
      </c>
      <c r="BV28" s="21"/>
      <c r="BW28" s="21"/>
      <c r="BX28" s="21"/>
      <c r="BY28" s="21"/>
      <c r="BZ28" s="21"/>
      <c r="CA28" s="21"/>
      <c r="CB28" s="21" t="s">
        <v>11</v>
      </c>
      <c r="CC28" s="21" t="s">
        <v>14</v>
      </c>
      <c r="CD28" s="21"/>
      <c r="CE28" s="21"/>
      <c r="CF28" s="21"/>
      <c r="CG28" s="21"/>
      <c r="CH28" s="21"/>
      <c r="CI28" s="21"/>
      <c r="CJ28" s="47" t="s">
        <v>5</v>
      </c>
      <c r="CK28" s="21"/>
      <c r="CL28" s="21" t="s">
        <v>11</v>
      </c>
      <c r="CM28" s="21" t="str">
        <f t="shared" si="27"/>
        <v>МАТ</v>
      </c>
      <c r="CN28" s="21"/>
      <c r="CO28" s="21"/>
      <c r="CP28" s="21"/>
      <c r="CR28" s="21"/>
      <c r="CS28" s="21"/>
      <c r="CT28" s="21"/>
      <c r="CU28" s="35"/>
      <c r="CV28" s="24">
        <v>5</v>
      </c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</row>
    <row r="29" spans="1:120" ht="19.5" customHeight="1" x14ac:dyDescent="0.2">
      <c r="A29" s="4"/>
      <c r="B29" s="16"/>
      <c r="D29" s="32" t="s">
        <v>74</v>
      </c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 t="s">
        <v>75</v>
      </c>
      <c r="R29" s="21"/>
      <c r="S29" s="21"/>
      <c r="T29" s="21"/>
      <c r="U29" s="21"/>
      <c r="V29" s="21"/>
      <c r="W29" s="21"/>
      <c r="X29" s="21"/>
      <c r="Y29" s="21" t="str">
        <f t="shared" si="30"/>
        <v>рус</v>
      </c>
      <c r="Z29" s="21"/>
      <c r="AA29" s="21"/>
      <c r="AB29" s="21" t="str">
        <f t="shared" si="29"/>
        <v>мат</v>
      </c>
      <c r="AC29" s="21"/>
      <c r="AD29" s="21" t="s">
        <v>11</v>
      </c>
      <c r="AE29" s="21"/>
      <c r="AF29" s="21"/>
      <c r="AG29" s="21"/>
      <c r="AH29" s="21"/>
      <c r="AI29" s="21"/>
      <c r="AJ29" s="21" t="s">
        <v>11</v>
      </c>
      <c r="AK29" s="21"/>
      <c r="AL29" s="21"/>
      <c r="AM29" s="21"/>
      <c r="AN29" s="21"/>
      <c r="AO29" s="21" t="s">
        <v>5</v>
      </c>
      <c r="AP29" s="21" t="s">
        <v>11</v>
      </c>
      <c r="AQ29" s="21"/>
      <c r="AR29" s="21"/>
      <c r="AS29" s="21"/>
      <c r="AT29" s="21" t="str">
        <f t="shared" si="25"/>
        <v>мат</v>
      </c>
      <c r="AU29" s="21"/>
      <c r="AV29" s="21" t="s">
        <v>11</v>
      </c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 t="str">
        <f t="shared" si="26"/>
        <v>рус</v>
      </c>
      <c r="BJ29" s="21"/>
      <c r="BK29" s="21"/>
      <c r="BL29" s="21" t="s">
        <v>11</v>
      </c>
      <c r="BM29" s="21" t="str">
        <f t="shared" si="28"/>
        <v>мат</v>
      </c>
      <c r="BN29" s="21"/>
      <c r="BO29" s="21"/>
      <c r="BP29" s="21"/>
      <c r="BQ29" s="21"/>
      <c r="BR29" s="21" t="s">
        <v>11</v>
      </c>
      <c r="BS29" s="21"/>
      <c r="BT29" s="21"/>
      <c r="BU29" s="47" t="s">
        <v>5</v>
      </c>
      <c r="BV29" s="21"/>
      <c r="BW29" s="21"/>
      <c r="BX29" s="21"/>
      <c r="BY29" s="21"/>
      <c r="BZ29" s="21"/>
      <c r="CA29" s="21"/>
      <c r="CB29" s="21" t="s">
        <v>11</v>
      </c>
      <c r="CC29" s="21"/>
      <c r="CD29" s="21" t="s">
        <v>14</v>
      </c>
      <c r="CE29" s="21"/>
      <c r="CF29" s="21"/>
      <c r="CG29" s="21"/>
      <c r="CH29" s="21"/>
      <c r="CI29" s="21"/>
      <c r="CJ29" s="47" t="s">
        <v>5</v>
      </c>
      <c r="CK29" s="21"/>
      <c r="CL29" s="21" t="s">
        <v>11</v>
      </c>
      <c r="CM29" s="53" t="s">
        <v>9</v>
      </c>
      <c r="CN29" s="21"/>
      <c r="CO29" s="21"/>
      <c r="CP29" s="21"/>
      <c r="CR29" s="21"/>
      <c r="CS29" s="21"/>
      <c r="CT29" s="21"/>
      <c r="CU29" s="35"/>
      <c r="CV29" s="24">
        <v>5</v>
      </c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</row>
    <row r="30" spans="1:120" ht="16.149999999999999" customHeight="1" x14ac:dyDescent="0.2">
      <c r="A30" s="4" t="s">
        <v>48</v>
      </c>
      <c r="B30" s="16" t="s">
        <v>49</v>
      </c>
      <c r="D30" s="32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39"/>
      <c r="T30" s="21"/>
      <c r="U30" s="21"/>
      <c r="V30" s="21"/>
      <c r="W30" s="21"/>
      <c r="X30" s="22"/>
      <c r="Y30" s="21"/>
      <c r="Z30" s="22"/>
      <c r="AA30" s="21"/>
      <c r="AB30" s="21"/>
      <c r="AC30" s="22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35">
        <f t="shared" si="0"/>
        <v>0</v>
      </c>
      <c r="CV30" s="24">
        <f t="shared" si="1"/>
        <v>0</v>
      </c>
      <c r="CW30" s="24">
        <f t="shared" si="2"/>
        <v>0</v>
      </c>
      <c r="CX30" s="24">
        <f t="shared" si="3"/>
        <v>0</v>
      </c>
      <c r="CY30" s="24">
        <f t="shared" si="4"/>
        <v>0</v>
      </c>
      <c r="CZ30" s="24">
        <f t="shared" si="5"/>
        <v>0</v>
      </c>
      <c r="DA30" s="24">
        <f t="shared" si="6"/>
        <v>0</v>
      </c>
      <c r="DB30" s="24">
        <f t="shared" si="7"/>
        <v>0</v>
      </c>
      <c r="DC30" s="24">
        <f t="shared" si="8"/>
        <v>0</v>
      </c>
      <c r="DD30" s="24">
        <f t="shared" si="9"/>
        <v>0</v>
      </c>
      <c r="DE30" s="24">
        <f t="shared" si="10"/>
        <v>0</v>
      </c>
      <c r="DF30" s="24">
        <f t="shared" si="11"/>
        <v>0</v>
      </c>
      <c r="DG30" s="24">
        <f t="shared" si="12"/>
        <v>0</v>
      </c>
      <c r="DH30" s="24">
        <f t="shared" si="13"/>
        <v>0</v>
      </c>
      <c r="DI30" s="24">
        <f t="shared" si="14"/>
        <v>0</v>
      </c>
      <c r="DJ30" s="24">
        <f t="shared" si="15"/>
        <v>0</v>
      </c>
      <c r="DK30" s="24">
        <f t="shared" si="16"/>
        <v>0</v>
      </c>
      <c r="DL30" s="24">
        <f t="shared" si="17"/>
        <v>0</v>
      </c>
      <c r="DM30" s="24">
        <f t="shared" si="18"/>
        <v>0</v>
      </c>
      <c r="DN30" s="24">
        <f t="shared" si="19"/>
        <v>0</v>
      </c>
      <c r="DO30" s="24">
        <f t="shared" si="20"/>
        <v>0</v>
      </c>
      <c r="DP30" s="24">
        <f t="shared" si="21"/>
        <v>0</v>
      </c>
    </row>
    <row r="31" spans="1:120" ht="16.149999999999999" customHeight="1" x14ac:dyDescent="0.2">
      <c r="A31" s="4" t="s">
        <v>54</v>
      </c>
      <c r="B31" s="16" t="s">
        <v>54</v>
      </c>
      <c r="D31" s="32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39"/>
      <c r="T31" s="21"/>
      <c r="U31" s="21"/>
      <c r="V31" s="21"/>
      <c r="W31" s="21"/>
      <c r="X31" s="22"/>
      <c r="Y31" s="21"/>
      <c r="Z31" s="22"/>
      <c r="AA31" s="21"/>
      <c r="AB31" s="21"/>
      <c r="AC31" s="22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35">
        <f t="shared" si="0"/>
        <v>0</v>
      </c>
      <c r="CV31" s="24">
        <f t="shared" si="1"/>
        <v>0</v>
      </c>
      <c r="CW31" s="24">
        <f t="shared" si="2"/>
        <v>0</v>
      </c>
      <c r="CX31" s="24">
        <f t="shared" si="3"/>
        <v>0</v>
      </c>
      <c r="CY31" s="24">
        <f t="shared" si="4"/>
        <v>0</v>
      </c>
      <c r="CZ31" s="24">
        <f t="shared" si="5"/>
        <v>0</v>
      </c>
      <c r="DA31" s="24">
        <f t="shared" si="6"/>
        <v>0</v>
      </c>
      <c r="DB31" s="24">
        <f t="shared" si="7"/>
        <v>0</v>
      </c>
      <c r="DC31" s="24">
        <f t="shared" si="8"/>
        <v>0</v>
      </c>
      <c r="DD31" s="24">
        <f t="shared" si="9"/>
        <v>0</v>
      </c>
      <c r="DE31" s="24">
        <f t="shared" si="10"/>
        <v>0</v>
      </c>
      <c r="DF31" s="24">
        <f t="shared" si="11"/>
        <v>0</v>
      </c>
      <c r="DG31" s="24">
        <f t="shared" si="12"/>
        <v>0</v>
      </c>
      <c r="DH31" s="24">
        <f t="shared" si="13"/>
        <v>0</v>
      </c>
      <c r="DI31" s="24">
        <f t="shared" si="14"/>
        <v>0</v>
      </c>
      <c r="DJ31" s="24">
        <f t="shared" si="15"/>
        <v>0</v>
      </c>
      <c r="DK31" s="24">
        <f t="shared" si="16"/>
        <v>0</v>
      </c>
      <c r="DL31" s="24">
        <f t="shared" si="17"/>
        <v>0</v>
      </c>
      <c r="DM31" s="24">
        <f t="shared" si="18"/>
        <v>0</v>
      </c>
      <c r="DN31" s="24">
        <f t="shared" si="19"/>
        <v>0</v>
      </c>
      <c r="DO31" s="24">
        <f t="shared" si="20"/>
        <v>0</v>
      </c>
      <c r="DP31" s="24">
        <f t="shared" si="21"/>
        <v>0</v>
      </c>
    </row>
    <row r="32" spans="1:120" ht="16.149999999999999" customHeight="1" x14ac:dyDescent="0.2">
      <c r="A32" s="4" t="s">
        <v>28</v>
      </c>
      <c r="B32" s="16" t="s">
        <v>29</v>
      </c>
      <c r="D32" s="32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39"/>
      <c r="T32" s="21"/>
      <c r="U32" s="21"/>
      <c r="V32" s="21"/>
      <c r="W32" s="21"/>
      <c r="X32" s="22"/>
      <c r="Y32" s="21"/>
      <c r="Z32" s="22"/>
      <c r="AA32" s="21"/>
      <c r="AB32" s="21"/>
      <c r="AC32" s="22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35">
        <f t="shared" si="0"/>
        <v>0</v>
      </c>
      <c r="CV32" s="24">
        <f t="shared" si="1"/>
        <v>0</v>
      </c>
      <c r="CW32" s="24">
        <f t="shared" si="2"/>
        <v>0</v>
      </c>
      <c r="CX32" s="24">
        <f t="shared" si="3"/>
        <v>0</v>
      </c>
      <c r="CY32" s="24">
        <f t="shared" si="4"/>
        <v>0</v>
      </c>
      <c r="CZ32" s="24">
        <f t="shared" si="5"/>
        <v>0</v>
      </c>
      <c r="DA32" s="24">
        <f t="shared" si="6"/>
        <v>0</v>
      </c>
      <c r="DB32" s="24">
        <f t="shared" si="7"/>
        <v>0</v>
      </c>
      <c r="DC32" s="24">
        <f t="shared" si="8"/>
        <v>0</v>
      </c>
      <c r="DD32" s="24">
        <f t="shared" si="9"/>
        <v>0</v>
      </c>
      <c r="DE32" s="24">
        <f t="shared" si="10"/>
        <v>0</v>
      </c>
      <c r="DF32" s="24">
        <f t="shared" si="11"/>
        <v>0</v>
      </c>
      <c r="DG32" s="24">
        <f t="shared" si="12"/>
        <v>0</v>
      </c>
      <c r="DH32" s="24">
        <f t="shared" si="13"/>
        <v>0</v>
      </c>
      <c r="DI32" s="24">
        <f t="shared" si="14"/>
        <v>0</v>
      </c>
      <c r="DJ32" s="24">
        <f t="shared" si="15"/>
        <v>0</v>
      </c>
      <c r="DK32" s="24">
        <f t="shared" si="16"/>
        <v>0</v>
      </c>
      <c r="DL32" s="24">
        <f t="shared" si="17"/>
        <v>0</v>
      </c>
      <c r="DM32" s="24">
        <f t="shared" si="18"/>
        <v>0</v>
      </c>
      <c r="DN32" s="24">
        <f t="shared" si="19"/>
        <v>0</v>
      </c>
      <c r="DO32" s="24">
        <f t="shared" si="20"/>
        <v>0</v>
      </c>
      <c r="DP32" s="24">
        <f t="shared" si="21"/>
        <v>0</v>
      </c>
    </row>
    <row r="33" spans="1:120" ht="16.149999999999999" customHeight="1" x14ac:dyDescent="0.2">
      <c r="A33" s="4" t="s">
        <v>13</v>
      </c>
      <c r="B33" s="16" t="s">
        <v>14</v>
      </c>
      <c r="D33" s="32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39"/>
      <c r="T33" s="21"/>
      <c r="U33" s="21"/>
      <c r="V33" s="21"/>
      <c r="W33" s="21"/>
      <c r="X33" s="22"/>
      <c r="Y33" s="21"/>
      <c r="Z33" s="22"/>
      <c r="AA33" s="21"/>
      <c r="AB33" s="21"/>
      <c r="AC33" s="22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35">
        <f t="shared" si="0"/>
        <v>0</v>
      </c>
      <c r="CV33" s="24">
        <f t="shared" si="1"/>
        <v>0</v>
      </c>
      <c r="CW33" s="24">
        <f t="shared" si="2"/>
        <v>0</v>
      </c>
      <c r="CX33" s="24">
        <f t="shared" si="3"/>
        <v>0</v>
      </c>
      <c r="CY33" s="24">
        <f t="shared" si="4"/>
        <v>0</v>
      </c>
      <c r="CZ33" s="24">
        <f t="shared" si="5"/>
        <v>0</v>
      </c>
      <c r="DA33" s="24">
        <f t="shared" si="6"/>
        <v>0</v>
      </c>
      <c r="DB33" s="24">
        <f t="shared" si="7"/>
        <v>0</v>
      </c>
      <c r="DC33" s="24">
        <f t="shared" si="8"/>
        <v>0</v>
      </c>
      <c r="DD33" s="24">
        <f t="shared" si="9"/>
        <v>0</v>
      </c>
      <c r="DE33" s="24">
        <f t="shared" si="10"/>
        <v>0</v>
      </c>
      <c r="DF33" s="24">
        <f t="shared" si="11"/>
        <v>0</v>
      </c>
      <c r="DG33" s="24">
        <f t="shared" si="12"/>
        <v>0</v>
      </c>
      <c r="DH33" s="24">
        <f t="shared" si="13"/>
        <v>0</v>
      </c>
      <c r="DI33" s="24">
        <f t="shared" si="14"/>
        <v>0</v>
      </c>
      <c r="DJ33" s="24">
        <f t="shared" si="15"/>
        <v>0</v>
      </c>
      <c r="DK33" s="24">
        <f t="shared" si="16"/>
        <v>0</v>
      </c>
      <c r="DL33" s="24">
        <f t="shared" si="17"/>
        <v>0</v>
      </c>
      <c r="DM33" s="24">
        <f t="shared" si="18"/>
        <v>0</v>
      </c>
      <c r="DN33" s="24">
        <f t="shared" si="19"/>
        <v>0</v>
      </c>
      <c r="DO33" s="24">
        <f t="shared" si="20"/>
        <v>0</v>
      </c>
      <c r="DP33" s="24">
        <f t="shared" si="21"/>
        <v>0</v>
      </c>
    </row>
    <row r="34" spans="1:120" ht="16.149999999999999" customHeight="1" x14ac:dyDescent="0.2">
      <c r="A34" s="4" t="s">
        <v>4</v>
      </c>
      <c r="B34" s="16" t="s">
        <v>5</v>
      </c>
      <c r="D34" s="32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2"/>
      <c r="S34" s="21"/>
      <c r="T34" s="21"/>
      <c r="U34" s="21"/>
      <c r="V34" s="21"/>
      <c r="W34" s="21"/>
      <c r="X34" s="21"/>
      <c r="Y34" s="22"/>
      <c r="Z34" s="21"/>
      <c r="AA34" s="21"/>
      <c r="AB34" s="21"/>
      <c r="AC34" s="21"/>
      <c r="AD34" s="21"/>
      <c r="AE34" s="22"/>
      <c r="AF34" s="21"/>
      <c r="AG34" s="21"/>
      <c r="AH34" s="21"/>
      <c r="AI34" s="22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35">
        <f t="shared" si="0"/>
        <v>0</v>
      </c>
      <c r="CV34" s="24">
        <f t="shared" si="1"/>
        <v>0</v>
      </c>
      <c r="CW34" s="24">
        <f t="shared" si="2"/>
        <v>0</v>
      </c>
      <c r="CX34" s="24">
        <f t="shared" si="3"/>
        <v>0</v>
      </c>
      <c r="CY34" s="24">
        <f t="shared" si="4"/>
        <v>0</v>
      </c>
      <c r="CZ34" s="24">
        <f t="shared" si="5"/>
        <v>0</v>
      </c>
      <c r="DA34" s="24">
        <f t="shared" si="6"/>
        <v>0</v>
      </c>
      <c r="DB34" s="24">
        <f t="shared" si="7"/>
        <v>0</v>
      </c>
      <c r="DC34" s="24">
        <f t="shared" si="8"/>
        <v>0</v>
      </c>
      <c r="DD34" s="24">
        <f t="shared" si="9"/>
        <v>0</v>
      </c>
      <c r="DE34" s="24">
        <f t="shared" si="10"/>
        <v>0</v>
      </c>
      <c r="DF34" s="24">
        <f t="shared" si="11"/>
        <v>0</v>
      </c>
      <c r="DG34" s="24">
        <f t="shared" si="12"/>
        <v>0</v>
      </c>
      <c r="DH34" s="24">
        <f t="shared" si="13"/>
        <v>0</v>
      </c>
      <c r="DI34" s="24">
        <f t="shared" si="14"/>
        <v>0</v>
      </c>
      <c r="DJ34" s="24">
        <f t="shared" si="15"/>
        <v>0</v>
      </c>
      <c r="DK34" s="24">
        <f t="shared" si="16"/>
        <v>0</v>
      </c>
      <c r="DL34" s="24">
        <f t="shared" si="17"/>
        <v>0</v>
      </c>
      <c r="DM34" s="24">
        <f t="shared" si="18"/>
        <v>0</v>
      </c>
      <c r="DN34" s="24">
        <f t="shared" si="19"/>
        <v>0</v>
      </c>
      <c r="DO34" s="24">
        <f t="shared" si="20"/>
        <v>0</v>
      </c>
      <c r="DP34" s="24">
        <f t="shared" si="21"/>
        <v>0</v>
      </c>
    </row>
    <row r="35" spans="1:120" ht="16.149999999999999" customHeight="1" x14ac:dyDescent="0.2">
      <c r="A35" s="4" t="s">
        <v>52</v>
      </c>
      <c r="B35" s="16" t="s">
        <v>53</v>
      </c>
      <c r="D35" s="32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2"/>
      <c r="S35" s="21"/>
      <c r="T35" s="21"/>
      <c r="U35" s="21"/>
      <c r="V35" s="21"/>
      <c r="W35" s="21"/>
      <c r="X35" s="21"/>
      <c r="Y35" s="22"/>
      <c r="Z35" s="21"/>
      <c r="AA35" s="21"/>
      <c r="AB35" s="21"/>
      <c r="AC35" s="21"/>
      <c r="AD35" s="21"/>
      <c r="AE35" s="22"/>
      <c r="AF35" s="21"/>
      <c r="AG35" s="21"/>
      <c r="AH35" s="21"/>
      <c r="AI35" s="22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35">
        <f t="shared" si="0"/>
        <v>0</v>
      </c>
      <c r="CV35" s="24">
        <f t="shared" si="1"/>
        <v>0</v>
      </c>
      <c r="CW35" s="24">
        <f t="shared" si="2"/>
        <v>0</v>
      </c>
      <c r="CX35" s="24">
        <f t="shared" si="3"/>
        <v>0</v>
      </c>
      <c r="CY35" s="24">
        <f t="shared" si="4"/>
        <v>0</v>
      </c>
      <c r="CZ35" s="24">
        <f t="shared" si="5"/>
        <v>0</v>
      </c>
      <c r="DA35" s="24">
        <f t="shared" si="6"/>
        <v>0</v>
      </c>
      <c r="DB35" s="24">
        <f t="shared" si="7"/>
        <v>0</v>
      </c>
      <c r="DC35" s="24">
        <f t="shared" si="8"/>
        <v>0</v>
      </c>
      <c r="DD35" s="24">
        <f t="shared" si="9"/>
        <v>0</v>
      </c>
      <c r="DE35" s="24">
        <f t="shared" si="10"/>
        <v>0</v>
      </c>
      <c r="DF35" s="24">
        <f t="shared" si="11"/>
        <v>0</v>
      </c>
      <c r="DG35" s="24">
        <f t="shared" si="12"/>
        <v>0</v>
      </c>
      <c r="DH35" s="24">
        <f t="shared" si="13"/>
        <v>0</v>
      </c>
      <c r="DI35" s="24">
        <f t="shared" si="14"/>
        <v>0</v>
      </c>
      <c r="DJ35" s="24">
        <f t="shared" si="15"/>
        <v>0</v>
      </c>
      <c r="DK35" s="24">
        <f t="shared" si="16"/>
        <v>0</v>
      </c>
      <c r="DL35" s="24">
        <f t="shared" si="17"/>
        <v>0</v>
      </c>
      <c r="DM35" s="24">
        <f t="shared" si="18"/>
        <v>0</v>
      </c>
      <c r="DN35" s="24">
        <f t="shared" si="19"/>
        <v>0</v>
      </c>
      <c r="DO35" s="24">
        <f t="shared" si="20"/>
        <v>0</v>
      </c>
      <c r="DP35" s="24">
        <f t="shared" si="21"/>
        <v>0</v>
      </c>
    </row>
    <row r="36" spans="1:120" ht="16.149999999999999" customHeight="1" x14ac:dyDescent="0.2">
      <c r="A36" s="4" t="s">
        <v>39</v>
      </c>
      <c r="B36" s="16" t="s">
        <v>40</v>
      </c>
      <c r="D36" s="32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2"/>
      <c r="S36" s="21"/>
      <c r="T36" s="21"/>
      <c r="U36" s="21"/>
      <c r="V36" s="21"/>
      <c r="W36" s="21"/>
      <c r="X36" s="21"/>
      <c r="Y36" s="22"/>
      <c r="Z36" s="21"/>
      <c r="AA36" s="21"/>
      <c r="AB36" s="21"/>
      <c r="AC36" s="21"/>
      <c r="AD36" s="21"/>
      <c r="AE36" s="22"/>
      <c r="AF36" s="21"/>
      <c r="AG36" s="21"/>
      <c r="AH36" s="21"/>
      <c r="AI36" s="22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35">
        <f t="shared" si="0"/>
        <v>0</v>
      </c>
      <c r="CV36" s="24">
        <f t="shared" si="1"/>
        <v>0</v>
      </c>
      <c r="CW36" s="24">
        <f t="shared" si="2"/>
        <v>0</v>
      </c>
      <c r="CX36" s="24">
        <f t="shared" si="3"/>
        <v>0</v>
      </c>
      <c r="CY36" s="24">
        <f t="shared" si="4"/>
        <v>0</v>
      </c>
      <c r="CZ36" s="24">
        <f t="shared" si="5"/>
        <v>0</v>
      </c>
      <c r="DA36" s="24">
        <f t="shared" si="6"/>
        <v>0</v>
      </c>
      <c r="DB36" s="24">
        <f t="shared" si="7"/>
        <v>0</v>
      </c>
      <c r="DC36" s="24">
        <f t="shared" si="8"/>
        <v>0</v>
      </c>
      <c r="DD36" s="24">
        <f t="shared" si="9"/>
        <v>0</v>
      </c>
      <c r="DE36" s="24">
        <f t="shared" si="10"/>
        <v>0</v>
      </c>
      <c r="DF36" s="24">
        <f t="shared" si="11"/>
        <v>0</v>
      </c>
      <c r="DG36" s="24">
        <f t="shared" si="12"/>
        <v>0</v>
      </c>
      <c r="DH36" s="24">
        <f t="shared" si="13"/>
        <v>0</v>
      </c>
      <c r="DI36" s="24">
        <f t="shared" si="14"/>
        <v>0</v>
      </c>
      <c r="DJ36" s="24">
        <f t="shared" si="15"/>
        <v>0</v>
      </c>
      <c r="DK36" s="24">
        <f t="shared" si="16"/>
        <v>0</v>
      </c>
      <c r="DL36" s="24">
        <f t="shared" si="17"/>
        <v>0</v>
      </c>
      <c r="DM36" s="24">
        <f t="shared" si="18"/>
        <v>0</v>
      </c>
      <c r="DN36" s="24">
        <f t="shared" si="19"/>
        <v>0</v>
      </c>
      <c r="DO36" s="24">
        <f t="shared" si="20"/>
        <v>0</v>
      </c>
      <c r="DP36" s="24">
        <f t="shared" si="21"/>
        <v>0</v>
      </c>
    </row>
    <row r="37" spans="1:120" ht="16.149999999999999" customHeight="1" x14ac:dyDescent="0.2">
      <c r="A37" s="4" t="s">
        <v>65</v>
      </c>
      <c r="B37" s="16" t="s">
        <v>21</v>
      </c>
      <c r="D37" s="32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2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2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35">
        <f t="shared" si="0"/>
        <v>0</v>
      </c>
      <c r="CV37" s="24">
        <f t="shared" si="1"/>
        <v>0</v>
      </c>
      <c r="CW37" s="24">
        <f t="shared" si="2"/>
        <v>0</v>
      </c>
      <c r="CX37" s="24">
        <f t="shared" si="3"/>
        <v>0</v>
      </c>
      <c r="CY37" s="24">
        <f t="shared" si="4"/>
        <v>0</v>
      </c>
      <c r="CZ37" s="24">
        <f t="shared" si="5"/>
        <v>0</v>
      </c>
      <c r="DA37" s="24">
        <f t="shared" si="6"/>
        <v>0</v>
      </c>
      <c r="DB37" s="24">
        <f t="shared" si="7"/>
        <v>0</v>
      </c>
      <c r="DC37" s="24">
        <f t="shared" si="8"/>
        <v>0</v>
      </c>
      <c r="DD37" s="24">
        <f t="shared" si="9"/>
        <v>0</v>
      </c>
      <c r="DE37" s="24">
        <f t="shared" si="10"/>
        <v>0</v>
      </c>
      <c r="DF37" s="24">
        <f t="shared" si="11"/>
        <v>0</v>
      </c>
      <c r="DG37" s="24">
        <f t="shared" si="12"/>
        <v>0</v>
      </c>
      <c r="DH37" s="24">
        <f t="shared" si="13"/>
        <v>0</v>
      </c>
      <c r="DI37" s="24">
        <f t="shared" si="14"/>
        <v>0</v>
      </c>
      <c r="DJ37" s="24">
        <f t="shared" si="15"/>
        <v>0</v>
      </c>
      <c r="DK37" s="24">
        <f t="shared" si="16"/>
        <v>0</v>
      </c>
      <c r="DL37" s="24">
        <f t="shared" si="17"/>
        <v>0</v>
      </c>
      <c r="DM37" s="24">
        <f t="shared" si="18"/>
        <v>0</v>
      </c>
      <c r="DN37" s="24">
        <f t="shared" si="19"/>
        <v>0</v>
      </c>
      <c r="DO37" s="24">
        <f t="shared" si="20"/>
        <v>0</v>
      </c>
      <c r="DP37" s="24">
        <f t="shared" si="21"/>
        <v>0</v>
      </c>
    </row>
    <row r="38" spans="1:120" ht="16.149999999999999" customHeight="1" x14ac:dyDescent="0.2">
      <c r="A38" s="4" t="s">
        <v>51</v>
      </c>
      <c r="B38" s="16" t="s">
        <v>50</v>
      </c>
      <c r="D38" s="32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2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2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35">
        <f t="shared" si="0"/>
        <v>0</v>
      </c>
      <c r="CV38" s="24">
        <f t="shared" si="1"/>
        <v>0</v>
      </c>
      <c r="CW38" s="24">
        <f t="shared" si="2"/>
        <v>0</v>
      </c>
      <c r="CX38" s="24">
        <f t="shared" si="3"/>
        <v>0</v>
      </c>
      <c r="CY38" s="24">
        <f t="shared" si="4"/>
        <v>0</v>
      </c>
      <c r="CZ38" s="24">
        <f t="shared" si="5"/>
        <v>0</v>
      </c>
      <c r="DA38" s="24">
        <f t="shared" si="6"/>
        <v>0</v>
      </c>
      <c r="DB38" s="24">
        <f t="shared" si="7"/>
        <v>0</v>
      </c>
      <c r="DC38" s="24">
        <f t="shared" si="8"/>
        <v>0</v>
      </c>
      <c r="DD38" s="24">
        <f t="shared" si="9"/>
        <v>0</v>
      </c>
      <c r="DE38" s="24">
        <f t="shared" si="10"/>
        <v>0</v>
      </c>
      <c r="DF38" s="24">
        <f t="shared" si="11"/>
        <v>0</v>
      </c>
      <c r="DG38" s="24">
        <f t="shared" si="12"/>
        <v>0</v>
      </c>
      <c r="DH38" s="24">
        <f t="shared" si="13"/>
        <v>0</v>
      </c>
      <c r="DI38" s="24">
        <f t="shared" si="14"/>
        <v>0</v>
      </c>
      <c r="DJ38" s="24">
        <f t="shared" si="15"/>
        <v>0</v>
      </c>
      <c r="DK38" s="24">
        <f t="shared" si="16"/>
        <v>0</v>
      </c>
      <c r="DL38" s="24">
        <f t="shared" si="17"/>
        <v>0</v>
      </c>
      <c r="DM38" s="24">
        <f t="shared" si="18"/>
        <v>0</v>
      </c>
      <c r="DN38" s="24">
        <f t="shared" si="19"/>
        <v>0</v>
      </c>
      <c r="DO38" s="24">
        <f t="shared" si="20"/>
        <v>0</v>
      </c>
      <c r="DP38" s="24">
        <f t="shared" si="21"/>
        <v>0</v>
      </c>
    </row>
    <row r="39" spans="1:120" ht="16.149999999999999" customHeight="1" x14ac:dyDescent="0.2">
      <c r="A39" s="4" t="s">
        <v>41</v>
      </c>
      <c r="B39" s="16" t="s">
        <v>42</v>
      </c>
      <c r="D39" s="32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2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2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35">
        <f t="shared" si="0"/>
        <v>0</v>
      </c>
      <c r="CV39" s="24">
        <f t="shared" si="1"/>
        <v>0</v>
      </c>
      <c r="CW39" s="24">
        <f t="shared" si="2"/>
        <v>0</v>
      </c>
      <c r="CX39" s="24">
        <f t="shared" si="3"/>
        <v>0</v>
      </c>
      <c r="CY39" s="24">
        <f t="shared" si="4"/>
        <v>0</v>
      </c>
      <c r="CZ39" s="24">
        <f t="shared" si="5"/>
        <v>0</v>
      </c>
      <c r="DA39" s="24">
        <f t="shared" si="6"/>
        <v>0</v>
      </c>
      <c r="DB39" s="24">
        <f t="shared" si="7"/>
        <v>0</v>
      </c>
      <c r="DC39" s="24">
        <f t="shared" si="8"/>
        <v>0</v>
      </c>
      <c r="DD39" s="24">
        <f t="shared" si="9"/>
        <v>0</v>
      </c>
      <c r="DE39" s="24">
        <f t="shared" si="10"/>
        <v>0</v>
      </c>
      <c r="DF39" s="24">
        <f t="shared" si="11"/>
        <v>0</v>
      </c>
      <c r="DG39" s="24">
        <f t="shared" si="12"/>
        <v>0</v>
      </c>
      <c r="DH39" s="24">
        <f t="shared" si="13"/>
        <v>0</v>
      </c>
      <c r="DI39" s="24">
        <f t="shared" si="14"/>
        <v>0</v>
      </c>
      <c r="DJ39" s="24">
        <f t="shared" si="15"/>
        <v>0</v>
      </c>
      <c r="DK39" s="24">
        <f t="shared" si="16"/>
        <v>0</v>
      </c>
      <c r="DL39" s="24">
        <f t="shared" si="17"/>
        <v>0</v>
      </c>
      <c r="DM39" s="24">
        <f t="shared" si="18"/>
        <v>0</v>
      </c>
      <c r="DN39" s="24">
        <f t="shared" si="19"/>
        <v>0</v>
      </c>
      <c r="DO39" s="24">
        <f t="shared" si="20"/>
        <v>0</v>
      </c>
      <c r="DP39" s="24">
        <f t="shared" si="21"/>
        <v>0</v>
      </c>
    </row>
    <row r="40" spans="1:120" ht="16.149999999999999" customHeight="1" x14ac:dyDescent="0.2">
      <c r="D40" s="32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2"/>
      <c r="S40" s="21"/>
      <c r="T40" s="21"/>
      <c r="U40" s="21"/>
      <c r="V40" s="21"/>
      <c r="W40" s="22"/>
      <c r="X40" s="21"/>
      <c r="Y40" s="21"/>
      <c r="Z40" s="21"/>
      <c r="AA40" s="21"/>
      <c r="AB40" s="21"/>
      <c r="AC40" s="21"/>
      <c r="AD40" s="40"/>
      <c r="AE40" s="22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41"/>
      <c r="CN40" s="21"/>
      <c r="CO40" s="21"/>
      <c r="CP40" s="21"/>
      <c r="CQ40" s="41"/>
      <c r="CR40" s="21"/>
      <c r="CS40" s="21"/>
      <c r="CT40" s="21"/>
      <c r="CU40" s="35">
        <f t="shared" si="0"/>
        <v>0</v>
      </c>
      <c r="CV40" s="24">
        <f t="shared" si="1"/>
        <v>0</v>
      </c>
      <c r="CW40" s="24">
        <f t="shared" si="2"/>
        <v>0</v>
      </c>
      <c r="CX40" s="24">
        <f t="shared" si="3"/>
        <v>0</v>
      </c>
      <c r="CY40" s="24">
        <f t="shared" si="4"/>
        <v>0</v>
      </c>
      <c r="CZ40" s="24">
        <f t="shared" si="5"/>
        <v>0</v>
      </c>
      <c r="DA40" s="24">
        <f t="shared" si="6"/>
        <v>0</v>
      </c>
      <c r="DB40" s="24">
        <f t="shared" si="7"/>
        <v>0</v>
      </c>
      <c r="DC40" s="24">
        <f t="shared" si="8"/>
        <v>0</v>
      </c>
      <c r="DD40" s="24">
        <f t="shared" si="9"/>
        <v>0</v>
      </c>
      <c r="DE40" s="24">
        <f t="shared" si="10"/>
        <v>0</v>
      </c>
      <c r="DF40" s="24">
        <f t="shared" si="11"/>
        <v>0</v>
      </c>
      <c r="DG40" s="24">
        <f t="shared" si="12"/>
        <v>0</v>
      </c>
      <c r="DH40" s="24">
        <f t="shared" si="13"/>
        <v>0</v>
      </c>
      <c r="DI40" s="24">
        <f t="shared" si="14"/>
        <v>0</v>
      </c>
      <c r="DJ40" s="24">
        <f t="shared" si="15"/>
        <v>0</v>
      </c>
      <c r="DK40" s="24">
        <f t="shared" si="16"/>
        <v>0</v>
      </c>
      <c r="DL40" s="24">
        <f t="shared" si="17"/>
        <v>0</v>
      </c>
      <c r="DM40" s="24">
        <f t="shared" si="18"/>
        <v>0</v>
      </c>
      <c r="DN40" s="24">
        <f t="shared" si="19"/>
        <v>0</v>
      </c>
      <c r="DO40" s="24">
        <f t="shared" si="20"/>
        <v>0</v>
      </c>
      <c r="DP40" s="24">
        <f t="shared" si="21"/>
        <v>0</v>
      </c>
    </row>
    <row r="41" spans="1:120" ht="16.149999999999999" customHeight="1" x14ac:dyDescent="0.2">
      <c r="B41" s="5"/>
      <c r="D41" s="32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2"/>
      <c r="S41" s="21"/>
      <c r="T41" s="21"/>
      <c r="U41" s="21"/>
      <c r="V41" s="21"/>
      <c r="W41" s="22"/>
      <c r="X41" s="21"/>
      <c r="Y41" s="21"/>
      <c r="Z41" s="21"/>
      <c r="AA41" s="21"/>
      <c r="AB41" s="21"/>
      <c r="AC41" s="21"/>
      <c r="AD41" s="40"/>
      <c r="AE41" s="22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41"/>
      <c r="CN41" s="21"/>
      <c r="CO41" s="21"/>
      <c r="CP41" s="41"/>
      <c r="CQ41" s="21"/>
      <c r="CR41" s="21"/>
      <c r="CS41" s="21"/>
      <c r="CT41" s="21"/>
      <c r="CU41" s="35">
        <f t="shared" si="0"/>
        <v>0</v>
      </c>
      <c r="CV41" s="24">
        <f t="shared" si="1"/>
        <v>0</v>
      </c>
      <c r="CW41" s="24">
        <f t="shared" si="2"/>
        <v>0</v>
      </c>
      <c r="CX41" s="24">
        <f t="shared" si="3"/>
        <v>0</v>
      </c>
      <c r="CY41" s="24">
        <f t="shared" si="4"/>
        <v>0</v>
      </c>
      <c r="CZ41" s="24">
        <f t="shared" si="5"/>
        <v>0</v>
      </c>
      <c r="DA41" s="24">
        <f t="shared" si="6"/>
        <v>0</v>
      </c>
      <c r="DB41" s="24">
        <f t="shared" si="7"/>
        <v>0</v>
      </c>
      <c r="DC41" s="24">
        <f t="shared" si="8"/>
        <v>0</v>
      </c>
      <c r="DD41" s="24">
        <f t="shared" si="9"/>
        <v>0</v>
      </c>
      <c r="DE41" s="24">
        <f t="shared" si="10"/>
        <v>0</v>
      </c>
      <c r="DF41" s="24">
        <f t="shared" si="11"/>
        <v>0</v>
      </c>
      <c r="DG41" s="24">
        <f t="shared" si="12"/>
        <v>0</v>
      </c>
      <c r="DH41" s="24">
        <f t="shared" si="13"/>
        <v>0</v>
      </c>
      <c r="DI41" s="24">
        <f t="shared" si="14"/>
        <v>0</v>
      </c>
      <c r="DJ41" s="24">
        <f t="shared" si="15"/>
        <v>0</v>
      </c>
      <c r="DK41" s="24">
        <f t="shared" si="16"/>
        <v>0</v>
      </c>
      <c r="DL41" s="24">
        <f t="shared" si="17"/>
        <v>0</v>
      </c>
      <c r="DM41" s="24">
        <f t="shared" si="18"/>
        <v>0</v>
      </c>
      <c r="DN41" s="24">
        <f t="shared" si="19"/>
        <v>0</v>
      </c>
      <c r="DO41" s="24">
        <f t="shared" si="20"/>
        <v>0</v>
      </c>
      <c r="DP41" s="24">
        <f t="shared" si="21"/>
        <v>0</v>
      </c>
    </row>
    <row r="42" spans="1:120" ht="16.149999999999999" customHeight="1" x14ac:dyDescent="0.2">
      <c r="B42" s="5"/>
      <c r="D42" s="32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2"/>
      <c r="S42" s="21"/>
      <c r="T42" s="21"/>
      <c r="U42" s="21"/>
      <c r="V42" s="21"/>
      <c r="W42" s="22"/>
      <c r="X42" s="21"/>
      <c r="Y42" s="21"/>
      <c r="Z42" s="21"/>
      <c r="AA42" s="21"/>
      <c r="AB42" s="21"/>
      <c r="AC42" s="21"/>
      <c r="AD42" s="40"/>
      <c r="AE42" s="22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41"/>
      <c r="CN42" s="21"/>
      <c r="CO42" s="21"/>
      <c r="CP42" s="41"/>
      <c r="CQ42" s="21"/>
      <c r="CR42" s="21"/>
      <c r="CS42" s="21"/>
      <c r="CT42" s="21"/>
      <c r="CU42" s="35">
        <f t="shared" si="0"/>
        <v>0</v>
      </c>
      <c r="CV42" s="24">
        <f t="shared" si="1"/>
        <v>0</v>
      </c>
      <c r="CW42" s="24">
        <f t="shared" si="2"/>
        <v>0</v>
      </c>
      <c r="CX42" s="24">
        <f t="shared" si="3"/>
        <v>0</v>
      </c>
      <c r="CY42" s="24">
        <f t="shared" si="4"/>
        <v>0</v>
      </c>
      <c r="CZ42" s="24">
        <f t="shared" si="5"/>
        <v>0</v>
      </c>
      <c r="DA42" s="24">
        <f t="shared" si="6"/>
        <v>0</v>
      </c>
      <c r="DB42" s="24">
        <f t="shared" si="7"/>
        <v>0</v>
      </c>
      <c r="DC42" s="24">
        <f t="shared" si="8"/>
        <v>0</v>
      </c>
      <c r="DD42" s="24">
        <f t="shared" si="9"/>
        <v>0</v>
      </c>
      <c r="DE42" s="24">
        <f t="shared" si="10"/>
        <v>0</v>
      </c>
      <c r="DF42" s="24">
        <f t="shared" si="11"/>
        <v>0</v>
      </c>
      <c r="DG42" s="24">
        <f t="shared" si="12"/>
        <v>0</v>
      </c>
      <c r="DH42" s="24">
        <f t="shared" si="13"/>
        <v>0</v>
      </c>
      <c r="DI42" s="24">
        <f t="shared" si="14"/>
        <v>0</v>
      </c>
      <c r="DJ42" s="24">
        <f t="shared" si="15"/>
        <v>0</v>
      </c>
      <c r="DK42" s="24">
        <f t="shared" si="16"/>
        <v>0</v>
      </c>
      <c r="DL42" s="24">
        <f t="shared" si="17"/>
        <v>0</v>
      </c>
      <c r="DM42" s="24">
        <f t="shared" si="18"/>
        <v>0</v>
      </c>
      <c r="DN42" s="24">
        <f t="shared" si="19"/>
        <v>0</v>
      </c>
      <c r="DO42" s="24">
        <f t="shared" si="20"/>
        <v>0</v>
      </c>
      <c r="DP42" s="24">
        <f t="shared" si="21"/>
        <v>0</v>
      </c>
    </row>
    <row r="43" spans="1:120" ht="16.149999999999999" customHeight="1" x14ac:dyDescent="0.2">
      <c r="B43" s="5"/>
      <c r="D43" s="32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2"/>
      <c r="S43" s="21"/>
      <c r="T43" s="22"/>
      <c r="U43" s="21"/>
      <c r="V43" s="21"/>
      <c r="W43" s="21"/>
      <c r="X43" s="21"/>
      <c r="Y43" s="22"/>
      <c r="Z43" s="21"/>
      <c r="AA43" s="21"/>
      <c r="AB43" s="21"/>
      <c r="AC43" s="21"/>
      <c r="AD43" s="21"/>
      <c r="AE43" s="22"/>
      <c r="AF43" s="21"/>
      <c r="AG43" s="21"/>
      <c r="AH43" s="21"/>
      <c r="AI43" s="21"/>
      <c r="AJ43" s="21"/>
      <c r="AK43" s="21"/>
      <c r="AL43" s="21"/>
      <c r="AM43" s="21"/>
      <c r="AN43" s="21"/>
      <c r="AO43" s="4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41"/>
      <c r="CN43" s="21"/>
      <c r="CO43" s="21"/>
      <c r="CP43" s="21"/>
      <c r="CQ43" s="21"/>
      <c r="CR43" s="21"/>
      <c r="CS43" s="21"/>
      <c r="CT43" s="21"/>
      <c r="CU43" s="35">
        <f t="shared" si="0"/>
        <v>0</v>
      </c>
      <c r="CV43" s="24">
        <f t="shared" si="1"/>
        <v>0</v>
      </c>
      <c r="CW43" s="24">
        <f t="shared" si="2"/>
        <v>0</v>
      </c>
      <c r="CX43" s="24">
        <f t="shared" si="3"/>
        <v>0</v>
      </c>
      <c r="CY43" s="24">
        <f t="shared" si="4"/>
        <v>0</v>
      </c>
      <c r="CZ43" s="24">
        <f t="shared" si="5"/>
        <v>0</v>
      </c>
      <c r="DA43" s="24">
        <f t="shared" si="6"/>
        <v>0</v>
      </c>
      <c r="DB43" s="24">
        <f t="shared" si="7"/>
        <v>0</v>
      </c>
      <c r="DC43" s="24">
        <f t="shared" si="8"/>
        <v>0</v>
      </c>
      <c r="DD43" s="24">
        <f t="shared" si="9"/>
        <v>0</v>
      </c>
      <c r="DE43" s="24">
        <f t="shared" si="10"/>
        <v>0</v>
      </c>
      <c r="DF43" s="24">
        <f t="shared" si="11"/>
        <v>0</v>
      </c>
      <c r="DG43" s="24">
        <f t="shared" si="12"/>
        <v>0</v>
      </c>
      <c r="DH43" s="24">
        <f t="shared" si="13"/>
        <v>0</v>
      </c>
      <c r="DI43" s="24">
        <f t="shared" si="14"/>
        <v>0</v>
      </c>
      <c r="DJ43" s="24">
        <f t="shared" si="15"/>
        <v>0</v>
      </c>
      <c r="DK43" s="24">
        <f t="shared" si="16"/>
        <v>0</v>
      </c>
      <c r="DL43" s="24">
        <f t="shared" si="17"/>
        <v>0</v>
      </c>
      <c r="DM43" s="24">
        <f t="shared" si="18"/>
        <v>0</v>
      </c>
      <c r="DN43" s="24">
        <f t="shared" si="19"/>
        <v>0</v>
      </c>
      <c r="DO43" s="24">
        <f t="shared" si="20"/>
        <v>0</v>
      </c>
      <c r="DP43" s="24">
        <f t="shared" si="21"/>
        <v>0</v>
      </c>
    </row>
    <row r="44" spans="1:120" ht="16.149999999999999" customHeight="1" x14ac:dyDescent="0.2">
      <c r="B44" s="5"/>
      <c r="D44" s="32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2"/>
      <c r="U44" s="21"/>
      <c r="V44" s="21"/>
      <c r="W44" s="21"/>
      <c r="X44" s="21"/>
      <c r="Y44" s="22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4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41"/>
      <c r="CN44" s="21"/>
      <c r="CO44" s="21"/>
      <c r="CP44" s="21"/>
      <c r="CQ44" s="21"/>
      <c r="CR44" s="21"/>
      <c r="CS44" s="21"/>
      <c r="CT44" s="21"/>
      <c r="CU44" s="35">
        <f t="shared" si="0"/>
        <v>0</v>
      </c>
      <c r="CV44" s="24">
        <f t="shared" si="1"/>
        <v>0</v>
      </c>
      <c r="CW44" s="24">
        <f t="shared" si="2"/>
        <v>0</v>
      </c>
      <c r="CX44" s="24">
        <f t="shared" si="3"/>
        <v>0</v>
      </c>
      <c r="CY44" s="24">
        <f t="shared" si="4"/>
        <v>0</v>
      </c>
      <c r="CZ44" s="24">
        <f t="shared" si="5"/>
        <v>0</v>
      </c>
      <c r="DA44" s="24">
        <f t="shared" si="6"/>
        <v>0</v>
      </c>
      <c r="DB44" s="24">
        <f t="shared" si="7"/>
        <v>0</v>
      </c>
      <c r="DC44" s="24">
        <f t="shared" si="8"/>
        <v>0</v>
      </c>
      <c r="DD44" s="24">
        <f t="shared" si="9"/>
        <v>0</v>
      </c>
      <c r="DE44" s="24">
        <f t="shared" si="10"/>
        <v>0</v>
      </c>
      <c r="DF44" s="24">
        <f t="shared" si="11"/>
        <v>0</v>
      </c>
      <c r="DG44" s="24">
        <f t="shared" si="12"/>
        <v>0</v>
      </c>
      <c r="DH44" s="24">
        <f t="shared" si="13"/>
        <v>0</v>
      </c>
      <c r="DI44" s="24">
        <f t="shared" si="14"/>
        <v>0</v>
      </c>
      <c r="DJ44" s="24">
        <f t="shared" si="15"/>
        <v>0</v>
      </c>
      <c r="DK44" s="24">
        <f t="shared" si="16"/>
        <v>0</v>
      </c>
      <c r="DL44" s="24">
        <f t="shared" si="17"/>
        <v>0</v>
      </c>
      <c r="DM44" s="24">
        <f t="shared" si="18"/>
        <v>0</v>
      </c>
      <c r="DN44" s="24">
        <f t="shared" si="19"/>
        <v>0</v>
      </c>
      <c r="DO44" s="24">
        <f t="shared" si="20"/>
        <v>0</v>
      </c>
      <c r="DP44" s="24">
        <f t="shared" si="21"/>
        <v>0</v>
      </c>
    </row>
    <row r="45" spans="1:120" x14ac:dyDescent="0.25">
      <c r="A45" s="3"/>
      <c r="B45" s="17"/>
      <c r="D45" s="32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2"/>
      <c r="U45" s="21"/>
      <c r="V45" s="21"/>
      <c r="W45" s="21"/>
      <c r="X45" s="21"/>
      <c r="Y45" s="22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4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41"/>
      <c r="CN45" s="21"/>
      <c r="CO45" s="21"/>
      <c r="CP45" s="21"/>
      <c r="CQ45" s="21"/>
      <c r="CR45" s="21"/>
      <c r="CS45" s="21"/>
      <c r="CT45" s="21"/>
      <c r="CU45" s="35">
        <f t="shared" si="0"/>
        <v>0</v>
      </c>
      <c r="CV45" s="24">
        <f t="shared" si="1"/>
        <v>0</v>
      </c>
      <c r="CW45" s="24">
        <f t="shared" si="2"/>
        <v>0</v>
      </c>
      <c r="CX45" s="24">
        <f t="shared" si="3"/>
        <v>0</v>
      </c>
      <c r="CY45" s="24">
        <f t="shared" si="4"/>
        <v>0</v>
      </c>
      <c r="CZ45" s="24">
        <f t="shared" si="5"/>
        <v>0</v>
      </c>
      <c r="DA45" s="24">
        <f t="shared" si="6"/>
        <v>0</v>
      </c>
      <c r="DB45" s="24">
        <f t="shared" si="7"/>
        <v>0</v>
      </c>
      <c r="DC45" s="24">
        <f t="shared" si="8"/>
        <v>0</v>
      </c>
      <c r="DD45" s="24">
        <f t="shared" si="9"/>
        <v>0</v>
      </c>
      <c r="DE45" s="24">
        <f t="shared" si="10"/>
        <v>0</v>
      </c>
      <c r="DF45" s="24">
        <f t="shared" si="11"/>
        <v>0</v>
      </c>
      <c r="DG45" s="24">
        <f t="shared" si="12"/>
        <v>0</v>
      </c>
      <c r="DH45" s="24">
        <f t="shared" si="13"/>
        <v>0</v>
      </c>
      <c r="DI45" s="24">
        <f t="shared" si="14"/>
        <v>0</v>
      </c>
      <c r="DJ45" s="24">
        <f t="shared" si="15"/>
        <v>0</v>
      </c>
      <c r="DK45" s="24">
        <f t="shared" si="16"/>
        <v>0</v>
      </c>
      <c r="DL45" s="24">
        <f t="shared" si="17"/>
        <v>0</v>
      </c>
      <c r="DM45" s="24">
        <f t="shared" si="18"/>
        <v>0</v>
      </c>
      <c r="DN45" s="24">
        <f t="shared" si="19"/>
        <v>0</v>
      </c>
      <c r="DO45" s="24">
        <f t="shared" si="20"/>
        <v>0</v>
      </c>
      <c r="DP45" s="24">
        <f t="shared" si="21"/>
        <v>0</v>
      </c>
    </row>
    <row r="46" spans="1:120" ht="15.75" customHeight="1" x14ac:dyDescent="0.25">
      <c r="B46" s="17"/>
      <c r="D46" s="32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40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35">
        <f t="shared" si="0"/>
        <v>0</v>
      </c>
      <c r="CV46" s="24">
        <f t="shared" si="1"/>
        <v>0</v>
      </c>
      <c r="CW46" s="24">
        <f t="shared" si="2"/>
        <v>0</v>
      </c>
      <c r="CX46" s="24">
        <f t="shared" si="3"/>
        <v>0</v>
      </c>
      <c r="CY46" s="24">
        <f t="shared" si="4"/>
        <v>0</v>
      </c>
      <c r="CZ46" s="24">
        <f t="shared" si="5"/>
        <v>0</v>
      </c>
      <c r="DA46" s="24">
        <f t="shared" si="6"/>
        <v>0</v>
      </c>
      <c r="DB46" s="24">
        <f t="shared" si="7"/>
        <v>0</v>
      </c>
      <c r="DC46" s="24">
        <f t="shared" si="8"/>
        <v>0</v>
      </c>
      <c r="DD46" s="24">
        <f t="shared" si="9"/>
        <v>0</v>
      </c>
      <c r="DE46" s="24">
        <f t="shared" si="10"/>
        <v>0</v>
      </c>
      <c r="DF46" s="24">
        <f t="shared" si="11"/>
        <v>0</v>
      </c>
      <c r="DG46" s="24">
        <f t="shared" si="12"/>
        <v>0</v>
      </c>
      <c r="DH46" s="24">
        <f t="shared" si="13"/>
        <v>0</v>
      </c>
      <c r="DI46" s="24">
        <f t="shared" si="14"/>
        <v>0</v>
      </c>
      <c r="DJ46" s="24">
        <f t="shared" si="15"/>
        <v>0</v>
      </c>
      <c r="DK46" s="24">
        <f t="shared" si="16"/>
        <v>0</v>
      </c>
      <c r="DL46" s="24">
        <f t="shared" si="17"/>
        <v>0</v>
      </c>
      <c r="DM46" s="24">
        <f t="shared" si="18"/>
        <v>0</v>
      </c>
      <c r="DN46" s="24">
        <f t="shared" si="19"/>
        <v>0</v>
      </c>
      <c r="DO46" s="24">
        <f t="shared" si="20"/>
        <v>0</v>
      </c>
      <c r="DP46" s="24">
        <f t="shared" si="21"/>
        <v>0</v>
      </c>
    </row>
    <row r="47" spans="1:120" ht="15.75" customHeight="1" x14ac:dyDescent="0.25">
      <c r="B47" s="17"/>
      <c r="D47" s="32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40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35">
        <f t="shared" si="0"/>
        <v>0</v>
      </c>
      <c r="CV47" s="24">
        <f t="shared" si="1"/>
        <v>0</v>
      </c>
      <c r="CW47" s="24">
        <f t="shared" si="2"/>
        <v>0</v>
      </c>
      <c r="CX47" s="24">
        <f t="shared" si="3"/>
        <v>0</v>
      </c>
      <c r="CY47" s="24">
        <f t="shared" si="4"/>
        <v>0</v>
      </c>
      <c r="CZ47" s="24">
        <f t="shared" si="5"/>
        <v>0</v>
      </c>
      <c r="DA47" s="24">
        <f t="shared" si="6"/>
        <v>0</v>
      </c>
      <c r="DB47" s="24">
        <f t="shared" si="7"/>
        <v>0</v>
      </c>
      <c r="DC47" s="24">
        <f t="shared" si="8"/>
        <v>0</v>
      </c>
      <c r="DD47" s="24">
        <f t="shared" si="9"/>
        <v>0</v>
      </c>
      <c r="DE47" s="24">
        <f t="shared" si="10"/>
        <v>0</v>
      </c>
      <c r="DF47" s="24">
        <f t="shared" si="11"/>
        <v>0</v>
      </c>
      <c r="DG47" s="24">
        <f t="shared" si="12"/>
        <v>0</v>
      </c>
      <c r="DH47" s="24">
        <f t="shared" si="13"/>
        <v>0</v>
      </c>
      <c r="DI47" s="24">
        <f t="shared" si="14"/>
        <v>0</v>
      </c>
      <c r="DJ47" s="24">
        <f t="shared" si="15"/>
        <v>0</v>
      </c>
      <c r="DK47" s="24">
        <f t="shared" si="16"/>
        <v>0</v>
      </c>
      <c r="DL47" s="24">
        <f t="shared" si="17"/>
        <v>0</v>
      </c>
      <c r="DM47" s="24">
        <f t="shared" si="18"/>
        <v>0</v>
      </c>
      <c r="DN47" s="24">
        <f t="shared" si="19"/>
        <v>0</v>
      </c>
      <c r="DO47" s="24">
        <f t="shared" si="20"/>
        <v>0</v>
      </c>
      <c r="DP47" s="24">
        <f t="shared" si="21"/>
        <v>0</v>
      </c>
    </row>
    <row r="48" spans="1:120" ht="15.75" customHeight="1" x14ac:dyDescent="0.25">
      <c r="A48" s="3"/>
      <c r="B48" s="17"/>
      <c r="D48" s="33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4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35">
        <f t="shared" si="0"/>
        <v>0</v>
      </c>
      <c r="CV48" s="24">
        <f t="shared" si="1"/>
        <v>0</v>
      </c>
      <c r="CW48" s="24">
        <f t="shared" si="2"/>
        <v>0</v>
      </c>
      <c r="CX48" s="24">
        <f t="shared" si="3"/>
        <v>0</v>
      </c>
      <c r="CY48" s="24">
        <f t="shared" si="4"/>
        <v>0</v>
      </c>
      <c r="CZ48" s="24">
        <f t="shared" si="5"/>
        <v>0</v>
      </c>
      <c r="DA48" s="24">
        <f t="shared" si="6"/>
        <v>0</v>
      </c>
      <c r="DB48" s="24">
        <f t="shared" si="7"/>
        <v>0</v>
      </c>
      <c r="DC48" s="24">
        <f t="shared" si="8"/>
        <v>0</v>
      </c>
      <c r="DD48" s="24">
        <f t="shared" si="9"/>
        <v>0</v>
      </c>
      <c r="DE48" s="24">
        <f t="shared" si="10"/>
        <v>0</v>
      </c>
      <c r="DF48" s="24">
        <f t="shared" si="11"/>
        <v>0</v>
      </c>
      <c r="DG48" s="24">
        <f t="shared" si="12"/>
        <v>0</v>
      </c>
      <c r="DH48" s="24">
        <f t="shared" si="13"/>
        <v>0</v>
      </c>
      <c r="DI48" s="24">
        <f t="shared" si="14"/>
        <v>0</v>
      </c>
      <c r="DJ48" s="24">
        <f t="shared" si="15"/>
        <v>0</v>
      </c>
      <c r="DK48" s="24">
        <f t="shared" si="16"/>
        <v>0</v>
      </c>
      <c r="DL48" s="24">
        <f t="shared" si="17"/>
        <v>0</v>
      </c>
      <c r="DM48" s="24">
        <f t="shared" si="18"/>
        <v>0</v>
      </c>
      <c r="DN48" s="24">
        <f t="shared" si="19"/>
        <v>0</v>
      </c>
      <c r="DO48" s="24">
        <f t="shared" si="20"/>
        <v>0</v>
      </c>
      <c r="DP48" s="24">
        <f t="shared" si="21"/>
        <v>0</v>
      </c>
    </row>
    <row r="49" spans="1:120" ht="15.75" customHeight="1" x14ac:dyDescent="0.25">
      <c r="A49" s="3"/>
      <c r="B49" s="17"/>
      <c r="D49" s="34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4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35">
        <f t="shared" si="0"/>
        <v>0</v>
      </c>
      <c r="CV49" s="24">
        <f t="shared" si="1"/>
        <v>0</v>
      </c>
      <c r="CW49" s="24">
        <f t="shared" si="2"/>
        <v>0</v>
      </c>
      <c r="CX49" s="24">
        <f t="shared" si="3"/>
        <v>0</v>
      </c>
      <c r="CY49" s="24">
        <f t="shared" si="4"/>
        <v>0</v>
      </c>
      <c r="CZ49" s="24">
        <f t="shared" si="5"/>
        <v>0</v>
      </c>
      <c r="DA49" s="24">
        <f t="shared" si="6"/>
        <v>0</v>
      </c>
      <c r="DB49" s="24">
        <f t="shared" si="7"/>
        <v>0</v>
      </c>
      <c r="DC49" s="24">
        <f t="shared" si="8"/>
        <v>0</v>
      </c>
      <c r="DD49" s="24">
        <f t="shared" si="9"/>
        <v>0</v>
      </c>
      <c r="DE49" s="24">
        <f t="shared" si="10"/>
        <v>0</v>
      </c>
      <c r="DF49" s="24">
        <f t="shared" si="11"/>
        <v>0</v>
      </c>
      <c r="DG49" s="24">
        <f t="shared" si="12"/>
        <v>0</v>
      </c>
      <c r="DH49" s="24">
        <f t="shared" si="13"/>
        <v>0</v>
      </c>
      <c r="DI49" s="24">
        <f t="shared" si="14"/>
        <v>0</v>
      </c>
      <c r="DJ49" s="24">
        <f t="shared" si="15"/>
        <v>0</v>
      </c>
      <c r="DK49" s="24">
        <f t="shared" si="16"/>
        <v>0</v>
      </c>
      <c r="DL49" s="24">
        <f t="shared" si="17"/>
        <v>0</v>
      </c>
      <c r="DM49" s="24">
        <f t="shared" si="18"/>
        <v>0</v>
      </c>
      <c r="DN49" s="24">
        <f t="shared" si="19"/>
        <v>0</v>
      </c>
      <c r="DO49" s="24">
        <f t="shared" si="20"/>
        <v>0</v>
      </c>
      <c r="DP49" s="24">
        <f t="shared" si="21"/>
        <v>0</v>
      </c>
    </row>
    <row r="50" spans="1:120" ht="15.75" customHeight="1" x14ac:dyDescent="0.25">
      <c r="A50" s="3"/>
      <c r="B50" s="17"/>
      <c r="E50" s="37">
        <v>5</v>
      </c>
      <c r="F50" s="37">
        <v>6</v>
      </c>
      <c r="G50" s="37">
        <v>7</v>
      </c>
      <c r="H50" s="37">
        <v>8</v>
      </c>
      <c r="I50" s="37">
        <v>9</v>
      </c>
      <c r="J50" s="37">
        <v>10</v>
      </c>
      <c r="K50" s="37">
        <v>12</v>
      </c>
      <c r="L50" s="37">
        <v>13</v>
      </c>
      <c r="M50" s="37">
        <v>14</v>
      </c>
      <c r="N50" s="37">
        <v>15</v>
      </c>
      <c r="O50" s="37">
        <v>16</v>
      </c>
      <c r="P50" s="37">
        <v>17</v>
      </c>
      <c r="Q50" s="37">
        <v>19</v>
      </c>
      <c r="R50" s="37">
        <v>20</v>
      </c>
      <c r="S50" s="37">
        <v>21</v>
      </c>
      <c r="T50" s="37">
        <v>22</v>
      </c>
      <c r="U50" s="37">
        <v>23</v>
      </c>
      <c r="V50" s="37">
        <v>24</v>
      </c>
      <c r="W50" s="37">
        <v>26</v>
      </c>
      <c r="X50" s="37">
        <v>27</v>
      </c>
      <c r="Y50" s="37">
        <v>28</v>
      </c>
      <c r="Z50" s="37">
        <v>29</v>
      </c>
      <c r="AA50" s="37">
        <v>30</v>
      </c>
      <c r="AB50" s="37">
        <v>3</v>
      </c>
      <c r="AC50" s="37">
        <v>4</v>
      </c>
      <c r="AD50" s="37">
        <v>5</v>
      </c>
      <c r="AE50" s="37">
        <v>6</v>
      </c>
      <c r="AF50" s="37">
        <v>7</v>
      </c>
      <c r="AG50" s="37">
        <v>8</v>
      </c>
      <c r="AH50" s="37">
        <v>10</v>
      </c>
      <c r="AI50" s="37">
        <v>11</v>
      </c>
      <c r="AJ50" s="37">
        <v>12</v>
      </c>
      <c r="AK50" s="37">
        <v>13</v>
      </c>
      <c r="AL50" s="37">
        <v>14</v>
      </c>
      <c r="AM50" s="37">
        <v>15</v>
      </c>
      <c r="AN50" s="37">
        <v>17</v>
      </c>
      <c r="AO50" s="37">
        <v>18</v>
      </c>
      <c r="AP50" s="37">
        <v>19</v>
      </c>
      <c r="AQ50" s="38">
        <v>20</v>
      </c>
      <c r="AR50" s="37">
        <v>21</v>
      </c>
      <c r="AS50" s="37">
        <v>22</v>
      </c>
      <c r="AT50" s="37">
        <v>24</v>
      </c>
      <c r="AU50" s="37">
        <v>25</v>
      </c>
      <c r="AV50" s="37">
        <v>26</v>
      </c>
      <c r="AW50" s="37">
        <v>27</v>
      </c>
      <c r="AX50" s="37">
        <v>28</v>
      </c>
      <c r="AY50" s="37">
        <v>29</v>
      </c>
      <c r="AZ50" s="37">
        <v>7</v>
      </c>
      <c r="BA50" s="37">
        <v>8</v>
      </c>
      <c r="BB50" s="37">
        <v>9</v>
      </c>
      <c r="BC50" s="37">
        <v>10</v>
      </c>
      <c r="BD50" s="37">
        <v>11</v>
      </c>
      <c r="BE50" s="37">
        <v>12</v>
      </c>
      <c r="BF50" s="37">
        <v>13</v>
      </c>
      <c r="BG50" s="37">
        <v>14</v>
      </c>
      <c r="BH50" s="37">
        <v>15</v>
      </c>
      <c r="BI50" s="37">
        <v>16</v>
      </c>
      <c r="BJ50" s="37">
        <v>17</v>
      </c>
      <c r="BK50" s="37">
        <v>18</v>
      </c>
      <c r="BL50" s="37">
        <v>19</v>
      </c>
      <c r="BM50" s="37">
        <v>21</v>
      </c>
      <c r="BN50" s="37">
        <v>22</v>
      </c>
      <c r="BO50" s="37">
        <v>23</v>
      </c>
      <c r="BP50" s="37">
        <v>24</v>
      </c>
      <c r="BQ50" s="37">
        <v>25</v>
      </c>
      <c r="BR50" s="37">
        <v>26</v>
      </c>
      <c r="BS50" s="37">
        <v>28</v>
      </c>
      <c r="BT50" s="37">
        <v>29</v>
      </c>
      <c r="BU50" s="37">
        <v>30</v>
      </c>
      <c r="BV50" s="37">
        <v>1</v>
      </c>
      <c r="BW50" s="37">
        <v>2</v>
      </c>
      <c r="BX50" s="37">
        <v>3</v>
      </c>
      <c r="BY50" s="37">
        <v>5</v>
      </c>
      <c r="BZ50" s="37">
        <v>6</v>
      </c>
      <c r="CA50" s="37">
        <v>7</v>
      </c>
      <c r="CB50" s="37">
        <v>8</v>
      </c>
      <c r="CC50" s="37">
        <v>9</v>
      </c>
      <c r="CD50" s="37">
        <v>10</v>
      </c>
      <c r="CE50" s="37">
        <v>12</v>
      </c>
      <c r="CF50" s="37">
        <v>13</v>
      </c>
      <c r="CG50" s="37">
        <v>14</v>
      </c>
      <c r="CH50" s="37">
        <v>15</v>
      </c>
      <c r="CI50" s="37">
        <v>16</v>
      </c>
      <c r="CJ50" s="37">
        <v>17</v>
      </c>
      <c r="CK50" s="37">
        <v>19</v>
      </c>
      <c r="CL50" s="37">
        <v>20</v>
      </c>
      <c r="CM50" s="37">
        <v>21</v>
      </c>
      <c r="CN50" s="37">
        <v>22</v>
      </c>
      <c r="CO50" s="37">
        <v>23</v>
      </c>
      <c r="CP50" s="37">
        <v>24</v>
      </c>
      <c r="CQ50" s="37">
        <v>26</v>
      </c>
      <c r="CR50" s="37">
        <v>27</v>
      </c>
      <c r="CS50" s="37">
        <v>28</v>
      </c>
      <c r="CT50" s="37">
        <v>29</v>
      </c>
      <c r="DG50" s="26"/>
      <c r="DH50" s="26"/>
      <c r="DI50" s="26"/>
      <c r="DJ50" s="27"/>
      <c r="DK50" s="27"/>
      <c r="DL50" s="27"/>
      <c r="DM50" s="27"/>
      <c r="DN50" s="27"/>
      <c r="DO50" s="28"/>
    </row>
    <row r="51" spans="1:120" s="8" customFormat="1" ht="16.149999999999999" customHeight="1" x14ac:dyDescent="0.2">
      <c r="B51" s="18"/>
      <c r="D51" s="23"/>
      <c r="E51" s="64" t="s">
        <v>0</v>
      </c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5"/>
      <c r="AB51" s="11"/>
      <c r="AC51" s="12"/>
      <c r="AD51" s="12"/>
      <c r="AE51" s="12" t="s">
        <v>1</v>
      </c>
      <c r="AF51" s="12"/>
      <c r="AG51" s="12"/>
      <c r="AH51" s="12"/>
      <c r="AI51" s="12"/>
      <c r="AJ51" s="12"/>
      <c r="AK51" s="12"/>
      <c r="AL51" s="12"/>
      <c r="AM51" s="12"/>
      <c r="AN51" s="12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7"/>
      <c r="AZ51" s="68" t="s">
        <v>2</v>
      </c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13"/>
      <c r="BU51" s="13"/>
      <c r="BV51" s="69" t="s">
        <v>3</v>
      </c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/>
      <c r="CI51" s="69"/>
      <c r="CJ51" s="69"/>
      <c r="CK51" s="69"/>
      <c r="CL51" s="69"/>
      <c r="CM51" s="69"/>
      <c r="CN51" s="69"/>
      <c r="CO51" s="69"/>
      <c r="CP51" s="69"/>
      <c r="CQ51" s="69"/>
      <c r="CR51" s="69"/>
      <c r="CS51" s="69"/>
      <c r="CT51" s="69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6"/>
      <c r="DH51" s="26"/>
      <c r="DI51" s="26"/>
      <c r="DJ51" s="27"/>
      <c r="DK51" s="27"/>
      <c r="DL51" s="27"/>
      <c r="DM51" s="26"/>
      <c r="DN51" s="27"/>
      <c r="DO51" s="26"/>
    </row>
    <row r="52" spans="1:120" ht="28.9" customHeight="1" x14ac:dyDescent="0.25">
      <c r="A52" s="30" t="s">
        <v>62</v>
      </c>
      <c r="DN52" s="23"/>
    </row>
    <row r="53" spans="1:120" ht="15.75" customHeight="1" x14ac:dyDescent="0.25"/>
    <row r="54" spans="1:120" ht="15.75" customHeight="1" x14ac:dyDescent="0.25"/>
    <row r="55" spans="1:120" ht="15.75" customHeight="1" x14ac:dyDescent="0.25"/>
    <row r="56" spans="1:120" ht="15.75" customHeight="1" x14ac:dyDescent="0.25"/>
    <row r="57" spans="1:120" ht="15.75" customHeight="1" x14ac:dyDescent="0.25"/>
    <row r="58" spans="1:120" ht="15.75" customHeight="1" x14ac:dyDescent="0.25"/>
    <row r="59" spans="1:120" ht="15.75" customHeight="1" x14ac:dyDescent="0.25"/>
    <row r="60" spans="1:120" ht="15.75" customHeight="1" x14ac:dyDescent="0.25"/>
    <row r="61" spans="1:120" ht="15.75" customHeight="1" x14ac:dyDescent="0.25"/>
    <row r="62" spans="1:120" ht="15.75" customHeight="1" x14ac:dyDescent="0.25"/>
    <row r="63" spans="1:120" ht="15.75" customHeight="1" x14ac:dyDescent="0.25"/>
    <row r="64" spans="1:120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</sheetData>
  <sortState ref="A2:B25">
    <sortCondition ref="A2:A25"/>
  </sortState>
  <mergeCells count="14">
    <mergeCell ref="BK2:BV3"/>
    <mergeCell ref="CF1:CQ6"/>
    <mergeCell ref="A7:B7"/>
    <mergeCell ref="AZ7:BU7"/>
    <mergeCell ref="CU7:DP7"/>
    <mergeCell ref="E51:AA51"/>
    <mergeCell ref="AO51:AY51"/>
    <mergeCell ref="AZ51:BS51"/>
    <mergeCell ref="BV51:CT51"/>
    <mergeCell ref="E7:AA7"/>
    <mergeCell ref="AO7:AY7"/>
    <mergeCell ref="BV7:CT7"/>
    <mergeCell ref="CX1:DA1"/>
    <mergeCell ref="CR2:DF2"/>
  </mergeCells>
  <pageMargins left="0" right="0" top="0" bottom="0" header="0" footer="0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mamamonte</dc:creator>
  <cp:lastModifiedBy>AIO</cp:lastModifiedBy>
  <cp:lastPrinted>2023-09-25T09:42:01Z</cp:lastPrinted>
  <dcterms:created xsi:type="dcterms:W3CDTF">2021-09-20T17:47:09Z</dcterms:created>
  <dcterms:modified xsi:type="dcterms:W3CDTF">2023-09-25T09:43:32Z</dcterms:modified>
</cp:coreProperties>
</file>