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график" sheetId="1" r:id="rId1"/>
    <sheet name="кол-во часов" sheetId="2" r:id="rId2"/>
    <sheet name="инструкция" sheetId="3" r:id="rId3"/>
  </sheets>
  <calcPr calcId="145621"/>
</workbook>
</file>

<file path=xl/calcChain.xml><?xml version="1.0" encoding="utf-8"?>
<calcChain xmlns="http://schemas.openxmlformats.org/spreadsheetml/2006/main">
  <c r="DH12" i="1" l="1"/>
  <c r="EE12" i="1" s="1"/>
  <c r="DI12" i="1"/>
  <c r="EF12" i="1" s="1"/>
  <c r="DJ12" i="1"/>
  <c r="DK12" i="1"/>
  <c r="EH12" i="1" s="1"/>
  <c r="DL12" i="1"/>
  <c r="DM12" i="1"/>
  <c r="EJ12" i="1" s="1"/>
  <c r="DN12" i="1"/>
  <c r="DO12" i="1"/>
  <c r="EL12" i="1" s="1"/>
  <c r="DP12" i="1"/>
  <c r="EM12" i="1" s="1"/>
  <c r="DQ12" i="1"/>
  <c r="EN12" i="1" s="1"/>
  <c r="DR12" i="1"/>
  <c r="DS12" i="1"/>
  <c r="EP12" i="1" s="1"/>
  <c r="DT12" i="1"/>
  <c r="EQ12" i="1" s="1"/>
  <c r="DU12" i="1"/>
  <c r="ER12" i="1" s="1"/>
  <c r="DV12" i="1"/>
  <c r="ES12" i="1" s="1"/>
  <c r="DW12" i="1"/>
  <c r="ET12" i="1" s="1"/>
  <c r="DX12" i="1"/>
  <c r="EU12" i="1" s="1"/>
  <c r="DY12" i="1"/>
  <c r="EV12" i="1" s="1"/>
  <c r="DZ12" i="1"/>
  <c r="EW12" i="1" s="1"/>
  <c r="EA12" i="1"/>
  <c r="EX12" i="1" s="1"/>
  <c r="EB12" i="1"/>
  <c r="EY12" i="1" s="1"/>
  <c r="EC12" i="1"/>
  <c r="EZ12" i="1" s="1"/>
  <c r="ED12" i="1"/>
  <c r="FA12" i="1" s="1"/>
  <c r="EG12" i="1"/>
  <c r="EI12" i="1"/>
  <c r="EK12" i="1"/>
  <c r="EO12" i="1"/>
  <c r="DH13" i="1"/>
  <c r="EE13" i="1" s="1"/>
  <c r="DI13" i="1"/>
  <c r="EF13" i="1" s="1"/>
  <c r="DJ13" i="1"/>
  <c r="EG13" i="1" s="1"/>
  <c r="DK13" i="1"/>
  <c r="DL13" i="1"/>
  <c r="EI13" i="1" s="1"/>
  <c r="DM13" i="1"/>
  <c r="EJ13" i="1" s="1"/>
  <c r="DN13" i="1"/>
  <c r="DO13" i="1"/>
  <c r="EL13" i="1" s="1"/>
  <c r="DP13" i="1"/>
  <c r="EM13" i="1" s="1"/>
  <c r="DQ13" i="1"/>
  <c r="EN13" i="1" s="1"/>
  <c r="DR13" i="1"/>
  <c r="EO13" i="1" s="1"/>
  <c r="DS13" i="1"/>
  <c r="DT13" i="1"/>
  <c r="EQ13" i="1" s="1"/>
  <c r="DU13" i="1"/>
  <c r="ER13" i="1" s="1"/>
  <c r="DV13" i="1"/>
  <c r="ES13" i="1" s="1"/>
  <c r="DW13" i="1"/>
  <c r="ET13" i="1" s="1"/>
  <c r="DX13" i="1"/>
  <c r="EU13" i="1" s="1"/>
  <c r="DY13" i="1"/>
  <c r="EV13" i="1" s="1"/>
  <c r="DZ13" i="1"/>
  <c r="EW13" i="1" s="1"/>
  <c r="EA13" i="1"/>
  <c r="EX13" i="1" s="1"/>
  <c r="EB13" i="1"/>
  <c r="EY13" i="1" s="1"/>
  <c r="EC13" i="1"/>
  <c r="EZ13" i="1" s="1"/>
  <c r="ED13" i="1"/>
  <c r="FA13" i="1" s="1"/>
  <c r="EH13" i="1"/>
  <c r="EK13" i="1"/>
  <c r="EP13" i="1"/>
  <c r="DH14" i="1"/>
  <c r="EE14" i="1" s="1"/>
  <c r="DI14" i="1"/>
  <c r="EF14" i="1" s="1"/>
  <c r="DJ14" i="1"/>
  <c r="EG14" i="1" s="1"/>
  <c r="DK14" i="1"/>
  <c r="EH14" i="1" s="1"/>
  <c r="DL14" i="1"/>
  <c r="EI14" i="1" s="1"/>
  <c r="DM14" i="1"/>
  <c r="DN14" i="1"/>
  <c r="EK14" i="1" s="1"/>
  <c r="DO14" i="1"/>
  <c r="EL14" i="1" s="1"/>
  <c r="DP14" i="1"/>
  <c r="EM14" i="1" s="1"/>
  <c r="DQ14" i="1"/>
  <c r="EN14" i="1" s="1"/>
  <c r="DR14" i="1"/>
  <c r="DS14" i="1"/>
  <c r="EP14" i="1" s="1"/>
  <c r="DT14" i="1"/>
  <c r="EQ14" i="1" s="1"/>
  <c r="DU14" i="1"/>
  <c r="ER14" i="1" s="1"/>
  <c r="DV14" i="1"/>
  <c r="ES14" i="1" s="1"/>
  <c r="DW14" i="1"/>
  <c r="ET14" i="1" s="1"/>
  <c r="DX14" i="1"/>
  <c r="EU14" i="1" s="1"/>
  <c r="DY14" i="1"/>
  <c r="EV14" i="1" s="1"/>
  <c r="DZ14" i="1"/>
  <c r="EW14" i="1" s="1"/>
  <c r="EA14" i="1"/>
  <c r="EX14" i="1" s="1"/>
  <c r="EB14" i="1"/>
  <c r="EY14" i="1" s="1"/>
  <c r="EC14" i="1"/>
  <c r="EZ14" i="1" s="1"/>
  <c r="ED14" i="1"/>
  <c r="FA14" i="1" s="1"/>
  <c r="EJ14" i="1"/>
  <c r="EO14" i="1"/>
  <c r="DH15" i="1"/>
  <c r="EE15" i="1" s="1"/>
  <c r="DI15" i="1"/>
  <c r="EF15" i="1" s="1"/>
  <c r="DJ15" i="1"/>
  <c r="EG15" i="1" s="1"/>
  <c r="DK15" i="1"/>
  <c r="DL15" i="1"/>
  <c r="EI15" i="1" s="1"/>
  <c r="DM15" i="1"/>
  <c r="EJ15" i="1" s="1"/>
  <c r="DN15" i="1"/>
  <c r="EK15" i="1" s="1"/>
  <c r="DO15" i="1"/>
  <c r="DP15" i="1"/>
  <c r="EM15" i="1" s="1"/>
  <c r="DQ15" i="1"/>
  <c r="EN15" i="1" s="1"/>
  <c r="DR15" i="1"/>
  <c r="EO15" i="1" s="1"/>
  <c r="DS15" i="1"/>
  <c r="DT15" i="1"/>
  <c r="DU15" i="1"/>
  <c r="ER15" i="1" s="1"/>
  <c r="DV15" i="1"/>
  <c r="ES15" i="1" s="1"/>
  <c r="DW15" i="1"/>
  <c r="ET15" i="1" s="1"/>
  <c r="DX15" i="1"/>
  <c r="EU15" i="1" s="1"/>
  <c r="DY15" i="1"/>
  <c r="EV15" i="1" s="1"/>
  <c r="DZ15" i="1"/>
  <c r="EW15" i="1" s="1"/>
  <c r="EA15" i="1"/>
  <c r="EX15" i="1" s="1"/>
  <c r="EB15" i="1"/>
  <c r="EC15" i="1"/>
  <c r="EZ15" i="1" s="1"/>
  <c r="ED15" i="1"/>
  <c r="FA15" i="1" s="1"/>
  <c r="EH15" i="1"/>
  <c r="EL15" i="1"/>
  <c r="EP15" i="1"/>
  <c r="EQ15" i="1"/>
  <c r="EY15" i="1"/>
  <c r="DH16" i="1"/>
  <c r="EE16" i="1" s="1"/>
  <c r="DI16" i="1"/>
  <c r="EF16" i="1" s="1"/>
  <c r="DJ16" i="1"/>
  <c r="EG16" i="1" s="1"/>
  <c r="DK16" i="1"/>
  <c r="EH16" i="1" s="1"/>
  <c r="DL16" i="1"/>
  <c r="EI16" i="1" s="1"/>
  <c r="DM16" i="1"/>
  <c r="EJ16" i="1" s="1"/>
  <c r="DN16" i="1"/>
  <c r="EK16" i="1" s="1"/>
  <c r="DO16" i="1"/>
  <c r="EL16" i="1" s="1"/>
  <c r="DP16" i="1"/>
  <c r="DQ16" i="1"/>
  <c r="EN16" i="1" s="1"/>
  <c r="DR16" i="1"/>
  <c r="EO16" i="1" s="1"/>
  <c r="DS16" i="1"/>
  <c r="EP16" i="1" s="1"/>
  <c r="DT16" i="1"/>
  <c r="EQ16" i="1" s="1"/>
  <c r="DU16" i="1"/>
  <c r="ER16" i="1" s="1"/>
  <c r="DV16" i="1"/>
  <c r="ES16" i="1" s="1"/>
  <c r="DW16" i="1"/>
  <c r="ET16" i="1" s="1"/>
  <c r="DX16" i="1"/>
  <c r="EU16" i="1" s="1"/>
  <c r="DY16" i="1"/>
  <c r="EV16" i="1" s="1"/>
  <c r="DZ16" i="1"/>
  <c r="EW16" i="1" s="1"/>
  <c r="EA16" i="1"/>
  <c r="EX16" i="1" s="1"/>
  <c r="EB16" i="1"/>
  <c r="EY16" i="1" s="1"/>
  <c r="EC16" i="1"/>
  <c r="EZ16" i="1" s="1"/>
  <c r="ED16" i="1"/>
  <c r="FA16" i="1" s="1"/>
  <c r="EM16" i="1"/>
  <c r="DH17" i="1"/>
  <c r="EE17" i="1" s="1"/>
  <c r="DI17" i="1"/>
  <c r="EF17" i="1" s="1"/>
  <c r="DJ17" i="1"/>
  <c r="DK17" i="1"/>
  <c r="EH17" i="1" s="1"/>
  <c r="DL17" i="1"/>
  <c r="EI17" i="1" s="1"/>
  <c r="DM17" i="1"/>
  <c r="EJ17" i="1" s="1"/>
  <c r="DN17" i="1"/>
  <c r="EK17" i="1" s="1"/>
  <c r="DO17" i="1"/>
  <c r="EL17" i="1" s="1"/>
  <c r="DP17" i="1"/>
  <c r="DQ17" i="1"/>
  <c r="EN17" i="1" s="1"/>
  <c r="DR17" i="1"/>
  <c r="EO17" i="1" s="1"/>
  <c r="DS17" i="1"/>
  <c r="EP17" i="1" s="1"/>
  <c r="DT17" i="1"/>
  <c r="EQ17" i="1" s="1"/>
  <c r="DU17" i="1"/>
  <c r="ER17" i="1" s="1"/>
  <c r="DV17" i="1"/>
  <c r="ES17" i="1" s="1"/>
  <c r="DW17" i="1"/>
  <c r="ET17" i="1" s="1"/>
  <c r="DX17" i="1"/>
  <c r="EU17" i="1" s="1"/>
  <c r="DY17" i="1"/>
  <c r="EV17" i="1" s="1"/>
  <c r="DZ17" i="1"/>
  <c r="EW17" i="1" s="1"/>
  <c r="EA17" i="1"/>
  <c r="EX17" i="1" s="1"/>
  <c r="EB17" i="1"/>
  <c r="EY17" i="1" s="1"/>
  <c r="EC17" i="1"/>
  <c r="EZ17" i="1" s="1"/>
  <c r="ED17" i="1"/>
  <c r="FA17" i="1" s="1"/>
  <c r="EG17" i="1"/>
  <c r="EM17" i="1"/>
  <c r="DH18" i="1"/>
  <c r="EE18" i="1" s="1"/>
  <c r="DI18" i="1"/>
  <c r="EF18" i="1" s="1"/>
  <c r="DJ18" i="1"/>
  <c r="EG18" i="1" s="1"/>
  <c r="DK18" i="1"/>
  <c r="EH18" i="1" s="1"/>
  <c r="DL18" i="1"/>
  <c r="EI18" i="1" s="1"/>
  <c r="DM18" i="1"/>
  <c r="EJ18" i="1" s="1"/>
  <c r="DN18" i="1"/>
  <c r="EK18" i="1" s="1"/>
  <c r="DO18" i="1"/>
  <c r="EL18" i="1" s="1"/>
  <c r="DP18" i="1"/>
  <c r="EM18" i="1" s="1"/>
  <c r="DQ18" i="1"/>
  <c r="EN18" i="1" s="1"/>
  <c r="DR18" i="1"/>
  <c r="EO18" i="1" s="1"/>
  <c r="DS18" i="1"/>
  <c r="EP18" i="1" s="1"/>
  <c r="DT18" i="1"/>
  <c r="EQ18" i="1" s="1"/>
  <c r="DU18" i="1"/>
  <c r="ER18" i="1" s="1"/>
  <c r="DV18" i="1"/>
  <c r="ES18" i="1" s="1"/>
  <c r="DW18" i="1"/>
  <c r="ET18" i="1" s="1"/>
  <c r="DX18" i="1"/>
  <c r="EU18" i="1" s="1"/>
  <c r="DY18" i="1"/>
  <c r="EV18" i="1" s="1"/>
  <c r="DZ18" i="1"/>
  <c r="EW18" i="1" s="1"/>
  <c r="EA18" i="1"/>
  <c r="EX18" i="1" s="1"/>
  <c r="EB18" i="1"/>
  <c r="EY18" i="1" s="1"/>
  <c r="EC18" i="1"/>
  <c r="EZ18" i="1" s="1"/>
  <c r="ED18" i="1"/>
  <c r="FA18" i="1" s="1"/>
  <c r="DH19" i="1"/>
  <c r="EE19" i="1" s="1"/>
  <c r="DI19" i="1"/>
  <c r="EF19" i="1" s="1"/>
  <c r="DJ19" i="1"/>
  <c r="EG19" i="1" s="1"/>
  <c r="DK19" i="1"/>
  <c r="EH19" i="1" s="1"/>
  <c r="DL19" i="1"/>
  <c r="EI19" i="1" s="1"/>
  <c r="DM19" i="1"/>
  <c r="EJ19" i="1" s="1"/>
  <c r="DN19" i="1"/>
  <c r="EK19" i="1" s="1"/>
  <c r="DO19" i="1"/>
  <c r="DP19" i="1"/>
  <c r="EM19" i="1" s="1"/>
  <c r="DQ19" i="1"/>
  <c r="EN19" i="1" s="1"/>
  <c r="DR19" i="1"/>
  <c r="EO19" i="1" s="1"/>
  <c r="DS19" i="1"/>
  <c r="EP19" i="1" s="1"/>
  <c r="DT19" i="1"/>
  <c r="EQ19" i="1" s="1"/>
  <c r="DU19" i="1"/>
  <c r="ER19" i="1" s="1"/>
  <c r="DV19" i="1"/>
  <c r="ES19" i="1" s="1"/>
  <c r="DW19" i="1"/>
  <c r="ET19" i="1" s="1"/>
  <c r="DX19" i="1"/>
  <c r="EU19" i="1" s="1"/>
  <c r="DY19" i="1"/>
  <c r="EV19" i="1" s="1"/>
  <c r="DZ19" i="1"/>
  <c r="EW19" i="1" s="1"/>
  <c r="EA19" i="1"/>
  <c r="EX19" i="1" s="1"/>
  <c r="EB19" i="1"/>
  <c r="EY19" i="1" s="1"/>
  <c r="EC19" i="1"/>
  <c r="EZ19" i="1" s="1"/>
  <c r="ED19" i="1"/>
  <c r="FA19" i="1" s="1"/>
  <c r="EL19" i="1"/>
  <c r="DH20" i="1"/>
  <c r="EE20" i="1" s="1"/>
  <c r="DI20" i="1"/>
  <c r="EF20" i="1" s="1"/>
  <c r="DJ20" i="1"/>
  <c r="EG20" i="1" s="1"/>
  <c r="DK20" i="1"/>
  <c r="EH20" i="1" s="1"/>
  <c r="DL20" i="1"/>
  <c r="EI20" i="1" s="1"/>
  <c r="DM20" i="1"/>
  <c r="EJ20" i="1" s="1"/>
  <c r="DN20" i="1"/>
  <c r="EK20" i="1" s="1"/>
  <c r="DO20" i="1"/>
  <c r="EL20" i="1" s="1"/>
  <c r="DP20" i="1"/>
  <c r="EM20" i="1" s="1"/>
  <c r="DQ20" i="1"/>
  <c r="EN20" i="1" s="1"/>
  <c r="DR20" i="1"/>
  <c r="EO20" i="1" s="1"/>
  <c r="DS20" i="1"/>
  <c r="EP20" i="1" s="1"/>
  <c r="DT20" i="1"/>
  <c r="EQ20" i="1" s="1"/>
  <c r="DU20" i="1"/>
  <c r="ER20" i="1" s="1"/>
  <c r="DV20" i="1"/>
  <c r="ES20" i="1" s="1"/>
  <c r="DW20" i="1"/>
  <c r="ET20" i="1" s="1"/>
  <c r="DX20" i="1"/>
  <c r="EU20" i="1" s="1"/>
  <c r="DY20" i="1"/>
  <c r="EV20" i="1" s="1"/>
  <c r="DZ20" i="1"/>
  <c r="EW20" i="1" s="1"/>
  <c r="EA20" i="1"/>
  <c r="EX20" i="1" s="1"/>
  <c r="EB20" i="1"/>
  <c r="EY20" i="1" s="1"/>
  <c r="EC20" i="1"/>
  <c r="EZ20" i="1" s="1"/>
  <c r="ED20" i="1"/>
  <c r="FA20" i="1" s="1"/>
  <c r="DH21" i="1"/>
  <c r="EE21" i="1" s="1"/>
  <c r="DI21" i="1"/>
  <c r="EF21" i="1" s="1"/>
  <c r="DJ21" i="1"/>
  <c r="EG21" i="1" s="1"/>
  <c r="DK21" i="1"/>
  <c r="EH21" i="1" s="1"/>
  <c r="DL21" i="1"/>
  <c r="EI21" i="1" s="1"/>
  <c r="DM21" i="1"/>
  <c r="EJ21" i="1" s="1"/>
  <c r="DN21" i="1"/>
  <c r="EK21" i="1" s="1"/>
  <c r="DO21" i="1"/>
  <c r="DP21" i="1"/>
  <c r="EM21" i="1" s="1"/>
  <c r="DQ21" i="1"/>
  <c r="EN21" i="1" s="1"/>
  <c r="DR21" i="1"/>
  <c r="EO21" i="1" s="1"/>
  <c r="DS21" i="1"/>
  <c r="EP21" i="1" s="1"/>
  <c r="DT21" i="1"/>
  <c r="EQ21" i="1" s="1"/>
  <c r="DU21" i="1"/>
  <c r="ER21" i="1" s="1"/>
  <c r="DV21" i="1"/>
  <c r="ES21" i="1" s="1"/>
  <c r="DW21" i="1"/>
  <c r="ET21" i="1" s="1"/>
  <c r="DX21" i="1"/>
  <c r="EU21" i="1" s="1"/>
  <c r="DY21" i="1"/>
  <c r="EV21" i="1" s="1"/>
  <c r="DZ21" i="1"/>
  <c r="EW21" i="1" s="1"/>
  <c r="EA21" i="1"/>
  <c r="EX21" i="1" s="1"/>
  <c r="EB21" i="1"/>
  <c r="EY21" i="1" s="1"/>
  <c r="EC21" i="1"/>
  <c r="EZ21" i="1" s="1"/>
  <c r="ED21" i="1"/>
  <c r="FA21" i="1" s="1"/>
  <c r="EL21" i="1"/>
  <c r="DH22" i="1"/>
  <c r="EE22" i="1" s="1"/>
  <c r="DI22" i="1"/>
  <c r="EF22" i="1" s="1"/>
  <c r="DJ22" i="1"/>
  <c r="EG22" i="1" s="1"/>
  <c r="DK22" i="1"/>
  <c r="EH22" i="1" s="1"/>
  <c r="DL22" i="1"/>
  <c r="EI22" i="1" s="1"/>
  <c r="DM22" i="1"/>
  <c r="EJ22" i="1" s="1"/>
  <c r="DN22" i="1"/>
  <c r="EK22" i="1" s="1"/>
  <c r="DO22" i="1"/>
  <c r="EL22" i="1" s="1"/>
  <c r="DP22" i="1"/>
  <c r="EM22" i="1" s="1"/>
  <c r="DQ22" i="1"/>
  <c r="EN22" i="1" s="1"/>
  <c r="DR22" i="1"/>
  <c r="EO22" i="1" s="1"/>
  <c r="DS22" i="1"/>
  <c r="EP22" i="1" s="1"/>
  <c r="DT22" i="1"/>
  <c r="EQ22" i="1" s="1"/>
  <c r="DU22" i="1"/>
  <c r="ER22" i="1" s="1"/>
  <c r="DV22" i="1"/>
  <c r="ES22" i="1" s="1"/>
  <c r="DW22" i="1"/>
  <c r="ET22" i="1" s="1"/>
  <c r="DX22" i="1"/>
  <c r="EU22" i="1" s="1"/>
  <c r="DY22" i="1"/>
  <c r="EV22" i="1" s="1"/>
  <c r="DZ22" i="1"/>
  <c r="EW22" i="1" s="1"/>
  <c r="EA22" i="1"/>
  <c r="EX22" i="1" s="1"/>
  <c r="EB22" i="1"/>
  <c r="EY22" i="1" s="1"/>
  <c r="EC22" i="1"/>
  <c r="EZ22" i="1" s="1"/>
  <c r="ED22" i="1"/>
  <c r="FA22" i="1" s="1"/>
  <c r="DH23" i="1"/>
  <c r="EE23" i="1" s="1"/>
  <c r="DI23" i="1"/>
  <c r="EF23" i="1" s="1"/>
  <c r="DJ23" i="1"/>
  <c r="EG23" i="1" s="1"/>
  <c r="DK23" i="1"/>
  <c r="EH23" i="1" s="1"/>
  <c r="DL23" i="1"/>
  <c r="EI23" i="1" s="1"/>
  <c r="DM23" i="1"/>
  <c r="EJ23" i="1" s="1"/>
  <c r="DN23" i="1"/>
  <c r="EK23" i="1" s="1"/>
  <c r="DO23" i="1"/>
  <c r="EL23" i="1" s="1"/>
  <c r="DP23" i="1"/>
  <c r="EM23" i="1" s="1"/>
  <c r="DQ23" i="1"/>
  <c r="EN23" i="1" s="1"/>
  <c r="DR23" i="1"/>
  <c r="EO23" i="1" s="1"/>
  <c r="DS23" i="1"/>
  <c r="EP23" i="1" s="1"/>
  <c r="DT23" i="1"/>
  <c r="EQ23" i="1" s="1"/>
  <c r="DU23" i="1"/>
  <c r="ER23" i="1" s="1"/>
  <c r="DV23" i="1"/>
  <c r="ES23" i="1" s="1"/>
  <c r="DW23" i="1"/>
  <c r="ET23" i="1" s="1"/>
  <c r="DX23" i="1"/>
  <c r="EU23" i="1" s="1"/>
  <c r="DY23" i="1"/>
  <c r="EV23" i="1" s="1"/>
  <c r="DZ23" i="1"/>
  <c r="EW23" i="1" s="1"/>
  <c r="EA23" i="1"/>
  <c r="EX23" i="1" s="1"/>
  <c r="EB23" i="1"/>
  <c r="EY23" i="1" s="1"/>
  <c r="EC23" i="1"/>
  <c r="EZ23" i="1" s="1"/>
  <c r="ED23" i="1"/>
  <c r="FA23" i="1" s="1"/>
  <c r="DH24" i="1"/>
  <c r="EE24" i="1" s="1"/>
  <c r="DI24" i="1"/>
  <c r="EF24" i="1" s="1"/>
  <c r="DJ24" i="1"/>
  <c r="EG24" i="1" s="1"/>
  <c r="DK24" i="1"/>
  <c r="EH24" i="1" s="1"/>
  <c r="DL24" i="1"/>
  <c r="EI24" i="1" s="1"/>
  <c r="DM24" i="1"/>
  <c r="EJ24" i="1" s="1"/>
  <c r="DN24" i="1"/>
  <c r="EK24" i="1" s="1"/>
  <c r="DO24" i="1"/>
  <c r="EL24" i="1" s="1"/>
  <c r="DP24" i="1"/>
  <c r="EM24" i="1" s="1"/>
  <c r="DQ24" i="1"/>
  <c r="EN24" i="1" s="1"/>
  <c r="DR24" i="1"/>
  <c r="EO24" i="1" s="1"/>
  <c r="DS24" i="1"/>
  <c r="EP24" i="1" s="1"/>
  <c r="DT24" i="1"/>
  <c r="EQ24" i="1" s="1"/>
  <c r="DU24" i="1"/>
  <c r="ER24" i="1" s="1"/>
  <c r="DV24" i="1"/>
  <c r="ES24" i="1" s="1"/>
  <c r="DW24" i="1"/>
  <c r="ET24" i="1" s="1"/>
  <c r="DX24" i="1"/>
  <c r="EU24" i="1" s="1"/>
  <c r="DY24" i="1"/>
  <c r="EV24" i="1" s="1"/>
  <c r="DZ24" i="1"/>
  <c r="EW24" i="1" s="1"/>
  <c r="EA24" i="1"/>
  <c r="EX24" i="1" s="1"/>
  <c r="EB24" i="1"/>
  <c r="EY24" i="1" s="1"/>
  <c r="EC24" i="1"/>
  <c r="EZ24" i="1" s="1"/>
  <c r="ED24" i="1"/>
  <c r="FA24" i="1" s="1"/>
  <c r="DH25" i="1"/>
  <c r="EE25" i="1" s="1"/>
  <c r="DI25" i="1"/>
  <c r="EF25" i="1" s="1"/>
  <c r="DJ25" i="1"/>
  <c r="EG25" i="1" s="1"/>
  <c r="DK25" i="1"/>
  <c r="EH25" i="1" s="1"/>
  <c r="DL25" i="1"/>
  <c r="EI25" i="1" s="1"/>
  <c r="DM25" i="1"/>
  <c r="EJ25" i="1" s="1"/>
  <c r="DN25" i="1"/>
  <c r="EK25" i="1" s="1"/>
  <c r="DO25" i="1"/>
  <c r="EL25" i="1" s="1"/>
  <c r="DP25" i="1"/>
  <c r="EM25" i="1" s="1"/>
  <c r="DQ25" i="1"/>
  <c r="EN25" i="1" s="1"/>
  <c r="DR25" i="1"/>
  <c r="EO25" i="1" s="1"/>
  <c r="DS25" i="1"/>
  <c r="EP25" i="1" s="1"/>
  <c r="DT25" i="1"/>
  <c r="EQ25" i="1" s="1"/>
  <c r="DU25" i="1"/>
  <c r="ER25" i="1" s="1"/>
  <c r="DV25" i="1"/>
  <c r="ES25" i="1" s="1"/>
  <c r="DW25" i="1"/>
  <c r="ET25" i="1" s="1"/>
  <c r="DX25" i="1"/>
  <c r="EU25" i="1" s="1"/>
  <c r="DY25" i="1"/>
  <c r="EV25" i="1" s="1"/>
  <c r="DZ25" i="1"/>
  <c r="EW25" i="1" s="1"/>
  <c r="EA25" i="1"/>
  <c r="EX25" i="1" s="1"/>
  <c r="EB25" i="1"/>
  <c r="EY25" i="1" s="1"/>
  <c r="EC25" i="1"/>
  <c r="EZ25" i="1" s="1"/>
  <c r="ED25" i="1"/>
  <c r="FA25" i="1" s="1"/>
  <c r="DH26" i="1"/>
  <c r="EE26" i="1" s="1"/>
  <c r="DI26" i="1"/>
  <c r="EF26" i="1" s="1"/>
  <c r="DJ26" i="1"/>
  <c r="EG26" i="1" s="1"/>
  <c r="DK26" i="1"/>
  <c r="EH26" i="1" s="1"/>
  <c r="DL26" i="1"/>
  <c r="EI26" i="1" s="1"/>
  <c r="DM26" i="1"/>
  <c r="EJ26" i="1" s="1"/>
  <c r="DN26" i="1"/>
  <c r="EK26" i="1" s="1"/>
  <c r="DO26" i="1"/>
  <c r="EL26" i="1" s="1"/>
  <c r="DP26" i="1"/>
  <c r="EM26" i="1" s="1"/>
  <c r="DQ26" i="1"/>
  <c r="EN26" i="1" s="1"/>
  <c r="DR26" i="1"/>
  <c r="EO26" i="1" s="1"/>
  <c r="DS26" i="1"/>
  <c r="EP26" i="1" s="1"/>
  <c r="DT26" i="1"/>
  <c r="EQ26" i="1" s="1"/>
  <c r="DU26" i="1"/>
  <c r="ER26" i="1" s="1"/>
  <c r="DV26" i="1"/>
  <c r="ES26" i="1" s="1"/>
  <c r="DW26" i="1"/>
  <c r="ET26" i="1" s="1"/>
  <c r="DX26" i="1"/>
  <c r="EU26" i="1" s="1"/>
  <c r="DY26" i="1"/>
  <c r="EV26" i="1" s="1"/>
  <c r="DZ26" i="1"/>
  <c r="EW26" i="1" s="1"/>
  <c r="EA26" i="1"/>
  <c r="EX26" i="1" s="1"/>
  <c r="EB26" i="1"/>
  <c r="EY26" i="1" s="1"/>
  <c r="EC26" i="1"/>
  <c r="EZ26" i="1" s="1"/>
  <c r="ED26" i="1"/>
  <c r="FA26" i="1" s="1"/>
  <c r="DH27" i="1"/>
  <c r="EE27" i="1" s="1"/>
  <c r="DI27" i="1"/>
  <c r="EF27" i="1" s="1"/>
  <c r="DJ27" i="1"/>
  <c r="EG27" i="1" s="1"/>
  <c r="DK27" i="1"/>
  <c r="EH27" i="1" s="1"/>
  <c r="DL27" i="1"/>
  <c r="EI27" i="1" s="1"/>
  <c r="DM27" i="1"/>
  <c r="EJ27" i="1" s="1"/>
  <c r="DN27" i="1"/>
  <c r="EK27" i="1" s="1"/>
  <c r="DO27" i="1"/>
  <c r="EL27" i="1" s="1"/>
  <c r="DP27" i="1"/>
  <c r="EM27" i="1" s="1"/>
  <c r="DQ27" i="1"/>
  <c r="EN27" i="1" s="1"/>
  <c r="DR27" i="1"/>
  <c r="EO27" i="1" s="1"/>
  <c r="DS27" i="1"/>
  <c r="EP27" i="1" s="1"/>
  <c r="DT27" i="1"/>
  <c r="EQ27" i="1" s="1"/>
  <c r="DU27" i="1"/>
  <c r="ER27" i="1" s="1"/>
  <c r="DV27" i="1"/>
  <c r="ES27" i="1" s="1"/>
  <c r="DW27" i="1"/>
  <c r="ET27" i="1" s="1"/>
  <c r="DX27" i="1"/>
  <c r="EU27" i="1" s="1"/>
  <c r="DY27" i="1"/>
  <c r="EV27" i="1" s="1"/>
  <c r="DZ27" i="1"/>
  <c r="EW27" i="1" s="1"/>
  <c r="EA27" i="1"/>
  <c r="EX27" i="1" s="1"/>
  <c r="EB27" i="1"/>
  <c r="EY27" i="1" s="1"/>
  <c r="EC27" i="1"/>
  <c r="EZ27" i="1" s="1"/>
  <c r="ED27" i="1"/>
  <c r="FA27" i="1" s="1"/>
  <c r="ED71" i="1" l="1"/>
  <c r="FA71" i="1" s="1"/>
  <c r="EC71" i="1"/>
  <c r="EZ71" i="1" s="1"/>
  <c r="EB71" i="1"/>
  <c r="EY71" i="1" s="1"/>
  <c r="EA71" i="1"/>
  <c r="EX71" i="1" s="1"/>
  <c r="DZ71" i="1"/>
  <c r="EW71" i="1" s="1"/>
  <c r="DY71" i="1"/>
  <c r="EV71" i="1" s="1"/>
  <c r="DX71" i="1"/>
  <c r="EU71" i="1" s="1"/>
  <c r="DW71" i="1"/>
  <c r="ET71" i="1" s="1"/>
  <c r="DV71" i="1"/>
  <c r="ES71" i="1" s="1"/>
  <c r="DU71" i="1"/>
  <c r="ER71" i="1" s="1"/>
  <c r="DT71" i="1"/>
  <c r="EQ71" i="1" s="1"/>
  <c r="DS71" i="1"/>
  <c r="EP71" i="1" s="1"/>
  <c r="DR71" i="1"/>
  <c r="EO71" i="1" s="1"/>
  <c r="DQ71" i="1"/>
  <c r="EN71" i="1" s="1"/>
  <c r="DP71" i="1"/>
  <c r="EM71" i="1" s="1"/>
  <c r="DO71" i="1"/>
  <c r="EL71" i="1" s="1"/>
  <c r="DN71" i="1"/>
  <c r="EK71" i="1" s="1"/>
  <c r="DM71" i="1"/>
  <c r="EJ71" i="1" s="1"/>
  <c r="DL71" i="1"/>
  <c r="EI71" i="1" s="1"/>
  <c r="DK71" i="1"/>
  <c r="EH71" i="1" s="1"/>
  <c r="DJ71" i="1"/>
  <c r="EG71" i="1" s="1"/>
  <c r="DI71" i="1"/>
  <c r="EF71" i="1" s="1"/>
  <c r="DH71" i="1"/>
  <c r="EE71" i="1" s="1"/>
  <c r="ED70" i="1"/>
  <c r="FA70" i="1" s="1"/>
  <c r="EC70" i="1"/>
  <c r="EZ70" i="1" s="1"/>
  <c r="EB70" i="1"/>
  <c r="EY70" i="1" s="1"/>
  <c r="EA70" i="1"/>
  <c r="EX70" i="1" s="1"/>
  <c r="DZ70" i="1"/>
  <c r="EW70" i="1" s="1"/>
  <c r="DY70" i="1"/>
  <c r="EV70" i="1" s="1"/>
  <c r="DX70" i="1"/>
  <c r="EU70" i="1" s="1"/>
  <c r="DW70" i="1"/>
  <c r="ET70" i="1" s="1"/>
  <c r="DV70" i="1"/>
  <c r="ES70" i="1" s="1"/>
  <c r="DU70" i="1"/>
  <c r="ER70" i="1" s="1"/>
  <c r="DT70" i="1"/>
  <c r="EQ70" i="1" s="1"/>
  <c r="DS70" i="1"/>
  <c r="EP70" i="1" s="1"/>
  <c r="DR70" i="1"/>
  <c r="EO70" i="1" s="1"/>
  <c r="DQ70" i="1"/>
  <c r="EN70" i="1" s="1"/>
  <c r="DP70" i="1"/>
  <c r="EM70" i="1" s="1"/>
  <c r="DO70" i="1"/>
  <c r="EL70" i="1" s="1"/>
  <c r="DN70" i="1"/>
  <c r="EK70" i="1" s="1"/>
  <c r="DM70" i="1"/>
  <c r="EJ70" i="1" s="1"/>
  <c r="DL70" i="1"/>
  <c r="EI70" i="1" s="1"/>
  <c r="DK70" i="1"/>
  <c r="EH70" i="1" s="1"/>
  <c r="DJ70" i="1"/>
  <c r="EG70" i="1" s="1"/>
  <c r="DI70" i="1"/>
  <c r="EF70" i="1" s="1"/>
  <c r="DH70" i="1"/>
  <c r="EE70" i="1" s="1"/>
  <c r="ED69" i="1"/>
  <c r="FA69" i="1" s="1"/>
  <c r="EC69" i="1"/>
  <c r="EZ69" i="1" s="1"/>
  <c r="EB69" i="1"/>
  <c r="EY69" i="1" s="1"/>
  <c r="EA69" i="1"/>
  <c r="EX69" i="1" s="1"/>
  <c r="DZ69" i="1"/>
  <c r="EW69" i="1" s="1"/>
  <c r="DY69" i="1"/>
  <c r="EV69" i="1" s="1"/>
  <c r="DX69" i="1"/>
  <c r="EU69" i="1" s="1"/>
  <c r="DW69" i="1"/>
  <c r="ET69" i="1" s="1"/>
  <c r="DV69" i="1"/>
  <c r="ES69" i="1" s="1"/>
  <c r="DU69" i="1"/>
  <c r="ER69" i="1" s="1"/>
  <c r="DT69" i="1"/>
  <c r="EQ69" i="1" s="1"/>
  <c r="DS69" i="1"/>
  <c r="EP69" i="1" s="1"/>
  <c r="DR69" i="1"/>
  <c r="EO69" i="1" s="1"/>
  <c r="DQ69" i="1"/>
  <c r="EN69" i="1" s="1"/>
  <c r="DP69" i="1"/>
  <c r="EM69" i="1" s="1"/>
  <c r="DO69" i="1"/>
  <c r="EL69" i="1" s="1"/>
  <c r="DN69" i="1"/>
  <c r="EK69" i="1" s="1"/>
  <c r="DM69" i="1"/>
  <c r="EJ69" i="1" s="1"/>
  <c r="DL69" i="1"/>
  <c r="EI69" i="1" s="1"/>
  <c r="DK69" i="1"/>
  <c r="EH69" i="1" s="1"/>
  <c r="DJ69" i="1"/>
  <c r="EG69" i="1" s="1"/>
  <c r="DI69" i="1"/>
  <c r="EF69" i="1" s="1"/>
  <c r="DH69" i="1"/>
  <c r="EE69" i="1" s="1"/>
  <c r="ED68" i="1"/>
  <c r="FA68" i="1" s="1"/>
  <c r="EC68" i="1"/>
  <c r="EZ68" i="1" s="1"/>
  <c r="EB68" i="1"/>
  <c r="EY68" i="1" s="1"/>
  <c r="EA68" i="1"/>
  <c r="EX68" i="1" s="1"/>
  <c r="DZ68" i="1"/>
  <c r="EW68" i="1" s="1"/>
  <c r="DY68" i="1"/>
  <c r="EV68" i="1" s="1"/>
  <c r="DX68" i="1"/>
  <c r="EU68" i="1" s="1"/>
  <c r="DW68" i="1"/>
  <c r="ET68" i="1" s="1"/>
  <c r="DV68" i="1"/>
  <c r="ES68" i="1" s="1"/>
  <c r="DU68" i="1"/>
  <c r="ER68" i="1" s="1"/>
  <c r="DT68" i="1"/>
  <c r="EQ68" i="1" s="1"/>
  <c r="DS68" i="1"/>
  <c r="EP68" i="1" s="1"/>
  <c r="DR68" i="1"/>
  <c r="EO68" i="1" s="1"/>
  <c r="DQ68" i="1"/>
  <c r="EN68" i="1" s="1"/>
  <c r="DP68" i="1"/>
  <c r="EM68" i="1" s="1"/>
  <c r="DO68" i="1"/>
  <c r="EL68" i="1" s="1"/>
  <c r="DN68" i="1"/>
  <c r="EK68" i="1" s="1"/>
  <c r="DM68" i="1"/>
  <c r="EJ68" i="1" s="1"/>
  <c r="DL68" i="1"/>
  <c r="EI68" i="1" s="1"/>
  <c r="DK68" i="1"/>
  <c r="EH68" i="1" s="1"/>
  <c r="DJ68" i="1"/>
  <c r="EG68" i="1" s="1"/>
  <c r="DI68" i="1"/>
  <c r="EF68" i="1" s="1"/>
  <c r="DH68" i="1"/>
  <c r="EE68" i="1" s="1"/>
  <c r="ED67" i="1"/>
  <c r="FA67" i="1" s="1"/>
  <c r="EC67" i="1"/>
  <c r="EZ67" i="1" s="1"/>
  <c r="EB67" i="1"/>
  <c r="EY67" i="1" s="1"/>
  <c r="EA67" i="1"/>
  <c r="EX67" i="1" s="1"/>
  <c r="DZ67" i="1"/>
  <c r="EW67" i="1" s="1"/>
  <c r="DY67" i="1"/>
  <c r="EV67" i="1" s="1"/>
  <c r="DX67" i="1"/>
  <c r="EU67" i="1" s="1"/>
  <c r="DW67" i="1"/>
  <c r="ET67" i="1" s="1"/>
  <c r="DV67" i="1"/>
  <c r="ES67" i="1" s="1"/>
  <c r="DU67" i="1"/>
  <c r="ER67" i="1" s="1"/>
  <c r="DT67" i="1"/>
  <c r="EQ67" i="1" s="1"/>
  <c r="DS67" i="1"/>
  <c r="EP67" i="1" s="1"/>
  <c r="DR67" i="1"/>
  <c r="EO67" i="1" s="1"/>
  <c r="DQ67" i="1"/>
  <c r="EN67" i="1" s="1"/>
  <c r="DP67" i="1"/>
  <c r="EM67" i="1" s="1"/>
  <c r="DO67" i="1"/>
  <c r="EL67" i="1" s="1"/>
  <c r="DN67" i="1"/>
  <c r="EK67" i="1" s="1"/>
  <c r="DM67" i="1"/>
  <c r="EJ67" i="1" s="1"/>
  <c r="DL67" i="1"/>
  <c r="EI67" i="1" s="1"/>
  <c r="DK67" i="1"/>
  <c r="EH67" i="1" s="1"/>
  <c r="DJ67" i="1"/>
  <c r="EG67" i="1" s="1"/>
  <c r="DI67" i="1"/>
  <c r="EF67" i="1" s="1"/>
  <c r="DH67" i="1"/>
  <c r="EE67" i="1" s="1"/>
  <c r="ED66" i="1"/>
  <c r="FA66" i="1" s="1"/>
  <c r="EC66" i="1"/>
  <c r="EZ66" i="1" s="1"/>
  <c r="EB66" i="1"/>
  <c r="EY66" i="1" s="1"/>
  <c r="EA66" i="1"/>
  <c r="EX66" i="1" s="1"/>
  <c r="DZ66" i="1"/>
  <c r="EW66" i="1" s="1"/>
  <c r="DY66" i="1"/>
  <c r="EV66" i="1" s="1"/>
  <c r="DX66" i="1"/>
  <c r="EU66" i="1" s="1"/>
  <c r="DW66" i="1"/>
  <c r="ET66" i="1" s="1"/>
  <c r="DV66" i="1"/>
  <c r="ES66" i="1" s="1"/>
  <c r="DU66" i="1"/>
  <c r="ER66" i="1" s="1"/>
  <c r="DT66" i="1"/>
  <c r="EQ66" i="1" s="1"/>
  <c r="DS66" i="1"/>
  <c r="EP66" i="1" s="1"/>
  <c r="DR66" i="1"/>
  <c r="EO66" i="1" s="1"/>
  <c r="DQ66" i="1"/>
  <c r="EN66" i="1" s="1"/>
  <c r="DP66" i="1"/>
  <c r="EM66" i="1" s="1"/>
  <c r="DO66" i="1"/>
  <c r="EL66" i="1" s="1"/>
  <c r="DN66" i="1"/>
  <c r="EK66" i="1" s="1"/>
  <c r="DM66" i="1"/>
  <c r="EJ66" i="1" s="1"/>
  <c r="DL66" i="1"/>
  <c r="EI66" i="1" s="1"/>
  <c r="DK66" i="1"/>
  <c r="EH66" i="1" s="1"/>
  <c r="DJ66" i="1"/>
  <c r="EG66" i="1" s="1"/>
  <c r="DI66" i="1"/>
  <c r="EF66" i="1" s="1"/>
  <c r="DH66" i="1"/>
  <c r="EE66" i="1" s="1"/>
  <c r="ED65" i="1"/>
  <c r="FA65" i="1" s="1"/>
  <c r="EC65" i="1"/>
  <c r="EZ65" i="1" s="1"/>
  <c r="EB65" i="1"/>
  <c r="EY65" i="1" s="1"/>
  <c r="EA65" i="1"/>
  <c r="EX65" i="1" s="1"/>
  <c r="DZ65" i="1"/>
  <c r="EW65" i="1" s="1"/>
  <c r="DY65" i="1"/>
  <c r="EV65" i="1" s="1"/>
  <c r="DX65" i="1"/>
  <c r="EU65" i="1" s="1"/>
  <c r="DW65" i="1"/>
  <c r="ET65" i="1" s="1"/>
  <c r="DV65" i="1"/>
  <c r="ES65" i="1" s="1"/>
  <c r="DU65" i="1"/>
  <c r="ER65" i="1" s="1"/>
  <c r="DT65" i="1"/>
  <c r="EQ65" i="1" s="1"/>
  <c r="DS65" i="1"/>
  <c r="EP65" i="1" s="1"/>
  <c r="DR65" i="1"/>
  <c r="EO65" i="1" s="1"/>
  <c r="DQ65" i="1"/>
  <c r="EN65" i="1" s="1"/>
  <c r="DP65" i="1"/>
  <c r="EM65" i="1" s="1"/>
  <c r="DO65" i="1"/>
  <c r="EL65" i="1" s="1"/>
  <c r="DN65" i="1"/>
  <c r="EK65" i="1" s="1"/>
  <c r="DM65" i="1"/>
  <c r="EJ65" i="1" s="1"/>
  <c r="DL65" i="1"/>
  <c r="EI65" i="1" s="1"/>
  <c r="DK65" i="1"/>
  <c r="EH65" i="1" s="1"/>
  <c r="DJ65" i="1"/>
  <c r="EG65" i="1" s="1"/>
  <c r="DI65" i="1"/>
  <c r="EF65" i="1" s="1"/>
  <c r="DH65" i="1"/>
  <c r="EE65" i="1" s="1"/>
  <c r="ED64" i="1"/>
  <c r="FA64" i="1" s="1"/>
  <c r="EC64" i="1"/>
  <c r="EZ64" i="1" s="1"/>
  <c r="EB64" i="1"/>
  <c r="EY64" i="1" s="1"/>
  <c r="EA64" i="1"/>
  <c r="EX64" i="1" s="1"/>
  <c r="DZ64" i="1"/>
  <c r="EW64" i="1" s="1"/>
  <c r="DY64" i="1"/>
  <c r="EV64" i="1" s="1"/>
  <c r="DX64" i="1"/>
  <c r="EU64" i="1" s="1"/>
  <c r="DW64" i="1"/>
  <c r="ET64" i="1" s="1"/>
  <c r="DV64" i="1"/>
  <c r="ES64" i="1" s="1"/>
  <c r="DU64" i="1"/>
  <c r="ER64" i="1" s="1"/>
  <c r="DT64" i="1"/>
  <c r="EQ64" i="1" s="1"/>
  <c r="DS64" i="1"/>
  <c r="EP64" i="1" s="1"/>
  <c r="DR64" i="1"/>
  <c r="EO64" i="1" s="1"/>
  <c r="DQ64" i="1"/>
  <c r="EN64" i="1" s="1"/>
  <c r="DP64" i="1"/>
  <c r="EM64" i="1" s="1"/>
  <c r="DO64" i="1"/>
  <c r="EL64" i="1" s="1"/>
  <c r="DN64" i="1"/>
  <c r="EK64" i="1" s="1"/>
  <c r="DM64" i="1"/>
  <c r="EJ64" i="1" s="1"/>
  <c r="DL64" i="1"/>
  <c r="EI64" i="1" s="1"/>
  <c r="DK64" i="1"/>
  <c r="EH64" i="1" s="1"/>
  <c r="DJ64" i="1"/>
  <c r="EG64" i="1" s="1"/>
  <c r="DI64" i="1"/>
  <c r="EF64" i="1" s="1"/>
  <c r="DH64" i="1"/>
  <c r="EE64" i="1" s="1"/>
  <c r="ED62" i="1"/>
  <c r="FA62" i="1" s="1"/>
  <c r="EC62" i="1"/>
  <c r="EZ62" i="1" s="1"/>
  <c r="EB62" i="1"/>
  <c r="EY62" i="1" s="1"/>
  <c r="EA62" i="1"/>
  <c r="EX62" i="1" s="1"/>
  <c r="DZ62" i="1"/>
  <c r="EW62" i="1" s="1"/>
  <c r="DY62" i="1"/>
  <c r="EV62" i="1" s="1"/>
  <c r="DX62" i="1"/>
  <c r="EU62" i="1" s="1"/>
  <c r="DW62" i="1"/>
  <c r="ET62" i="1" s="1"/>
  <c r="DV62" i="1"/>
  <c r="ES62" i="1" s="1"/>
  <c r="DU62" i="1"/>
  <c r="ER62" i="1" s="1"/>
  <c r="DT62" i="1"/>
  <c r="EQ62" i="1" s="1"/>
  <c r="DS62" i="1"/>
  <c r="EP62" i="1" s="1"/>
  <c r="DR62" i="1"/>
  <c r="EO62" i="1" s="1"/>
  <c r="DQ62" i="1"/>
  <c r="EN62" i="1" s="1"/>
  <c r="DP62" i="1"/>
  <c r="EM62" i="1" s="1"/>
  <c r="DO62" i="1"/>
  <c r="EL62" i="1" s="1"/>
  <c r="DN62" i="1"/>
  <c r="EK62" i="1" s="1"/>
  <c r="DM62" i="1"/>
  <c r="EJ62" i="1" s="1"/>
  <c r="DL62" i="1"/>
  <c r="EI62" i="1" s="1"/>
  <c r="DK62" i="1"/>
  <c r="EH62" i="1" s="1"/>
  <c r="DJ62" i="1"/>
  <c r="EG62" i="1" s="1"/>
  <c r="DI62" i="1"/>
  <c r="EF62" i="1" s="1"/>
  <c r="DH62" i="1"/>
  <c r="EE62" i="1" s="1"/>
  <c r="ED61" i="1"/>
  <c r="FA61" i="1" s="1"/>
  <c r="EC61" i="1"/>
  <c r="EZ61" i="1" s="1"/>
  <c r="EB61" i="1"/>
  <c r="EY61" i="1" s="1"/>
  <c r="EA61" i="1"/>
  <c r="EX61" i="1" s="1"/>
  <c r="DZ61" i="1"/>
  <c r="EW61" i="1" s="1"/>
  <c r="DY61" i="1"/>
  <c r="EV61" i="1" s="1"/>
  <c r="DX61" i="1"/>
  <c r="EU61" i="1" s="1"/>
  <c r="DW61" i="1"/>
  <c r="ET61" i="1" s="1"/>
  <c r="DV61" i="1"/>
  <c r="ES61" i="1" s="1"/>
  <c r="DU61" i="1"/>
  <c r="ER61" i="1" s="1"/>
  <c r="DT61" i="1"/>
  <c r="EQ61" i="1" s="1"/>
  <c r="DS61" i="1"/>
  <c r="EP61" i="1" s="1"/>
  <c r="DR61" i="1"/>
  <c r="EO61" i="1" s="1"/>
  <c r="DQ61" i="1"/>
  <c r="EN61" i="1" s="1"/>
  <c r="DP61" i="1"/>
  <c r="EM61" i="1" s="1"/>
  <c r="DO61" i="1"/>
  <c r="EL61" i="1" s="1"/>
  <c r="DN61" i="1"/>
  <c r="EK61" i="1" s="1"/>
  <c r="DM61" i="1"/>
  <c r="EJ61" i="1" s="1"/>
  <c r="DL61" i="1"/>
  <c r="EI61" i="1" s="1"/>
  <c r="DK61" i="1"/>
  <c r="EH61" i="1" s="1"/>
  <c r="DJ61" i="1"/>
  <c r="EG61" i="1" s="1"/>
  <c r="DI61" i="1"/>
  <c r="EF61" i="1" s="1"/>
  <c r="DH61" i="1"/>
  <c r="EE61" i="1" s="1"/>
  <c r="ED60" i="1"/>
  <c r="FA60" i="1" s="1"/>
  <c r="EC60" i="1"/>
  <c r="EZ60" i="1" s="1"/>
  <c r="EB60" i="1"/>
  <c r="EY60" i="1" s="1"/>
  <c r="EA60" i="1"/>
  <c r="EX60" i="1" s="1"/>
  <c r="DZ60" i="1"/>
  <c r="EW60" i="1" s="1"/>
  <c r="DY60" i="1"/>
  <c r="EV60" i="1" s="1"/>
  <c r="DX60" i="1"/>
  <c r="EU60" i="1" s="1"/>
  <c r="DW60" i="1"/>
  <c r="ET60" i="1" s="1"/>
  <c r="DV60" i="1"/>
  <c r="ES60" i="1" s="1"/>
  <c r="DU60" i="1"/>
  <c r="ER60" i="1" s="1"/>
  <c r="DT60" i="1"/>
  <c r="EQ60" i="1" s="1"/>
  <c r="DS60" i="1"/>
  <c r="EP60" i="1" s="1"/>
  <c r="DR60" i="1"/>
  <c r="EO60" i="1" s="1"/>
  <c r="DQ60" i="1"/>
  <c r="EN60" i="1" s="1"/>
  <c r="DP60" i="1"/>
  <c r="EM60" i="1" s="1"/>
  <c r="DO60" i="1"/>
  <c r="EL60" i="1" s="1"/>
  <c r="DN60" i="1"/>
  <c r="EK60" i="1" s="1"/>
  <c r="DM60" i="1"/>
  <c r="EJ60" i="1" s="1"/>
  <c r="DL60" i="1"/>
  <c r="EI60" i="1" s="1"/>
  <c r="DK60" i="1"/>
  <c r="EH60" i="1" s="1"/>
  <c r="DJ60" i="1"/>
  <c r="EG60" i="1" s="1"/>
  <c r="DI60" i="1"/>
  <c r="EF60" i="1" s="1"/>
  <c r="DH60" i="1"/>
  <c r="EE60" i="1" s="1"/>
  <c r="ED59" i="1"/>
  <c r="FA59" i="1" s="1"/>
  <c r="EC59" i="1"/>
  <c r="EZ59" i="1" s="1"/>
  <c r="EB59" i="1"/>
  <c r="EY59" i="1" s="1"/>
  <c r="EA59" i="1"/>
  <c r="EX59" i="1" s="1"/>
  <c r="DZ59" i="1"/>
  <c r="EW59" i="1" s="1"/>
  <c r="DY59" i="1"/>
  <c r="EV59" i="1" s="1"/>
  <c r="DX59" i="1"/>
  <c r="EU59" i="1" s="1"/>
  <c r="DW59" i="1"/>
  <c r="ET59" i="1" s="1"/>
  <c r="DV59" i="1"/>
  <c r="ES59" i="1" s="1"/>
  <c r="DU59" i="1"/>
  <c r="ER59" i="1" s="1"/>
  <c r="DT59" i="1"/>
  <c r="EQ59" i="1" s="1"/>
  <c r="DS59" i="1"/>
  <c r="EP59" i="1" s="1"/>
  <c r="DR59" i="1"/>
  <c r="EO59" i="1" s="1"/>
  <c r="DQ59" i="1"/>
  <c r="EN59" i="1" s="1"/>
  <c r="DP59" i="1"/>
  <c r="EM59" i="1" s="1"/>
  <c r="DO59" i="1"/>
  <c r="EL59" i="1" s="1"/>
  <c r="DN59" i="1"/>
  <c r="EK59" i="1" s="1"/>
  <c r="DM59" i="1"/>
  <c r="EJ59" i="1" s="1"/>
  <c r="DL59" i="1"/>
  <c r="EI59" i="1" s="1"/>
  <c r="DK59" i="1"/>
  <c r="EH59" i="1" s="1"/>
  <c r="DJ59" i="1"/>
  <c r="EG59" i="1" s="1"/>
  <c r="DI59" i="1"/>
  <c r="EF59" i="1" s="1"/>
  <c r="DH59" i="1"/>
  <c r="EE59" i="1" s="1"/>
  <c r="ED58" i="1"/>
  <c r="FA58" i="1" s="1"/>
  <c r="EC58" i="1"/>
  <c r="EZ58" i="1" s="1"/>
  <c r="EB58" i="1"/>
  <c r="EY58" i="1" s="1"/>
  <c r="EA58" i="1"/>
  <c r="EX58" i="1" s="1"/>
  <c r="DZ58" i="1"/>
  <c r="EW58" i="1" s="1"/>
  <c r="DY58" i="1"/>
  <c r="EV58" i="1" s="1"/>
  <c r="DX58" i="1"/>
  <c r="EU58" i="1" s="1"/>
  <c r="DW58" i="1"/>
  <c r="ET58" i="1" s="1"/>
  <c r="DV58" i="1"/>
  <c r="ES58" i="1" s="1"/>
  <c r="DU58" i="1"/>
  <c r="ER58" i="1" s="1"/>
  <c r="DT58" i="1"/>
  <c r="EQ58" i="1" s="1"/>
  <c r="DS58" i="1"/>
  <c r="EP58" i="1" s="1"/>
  <c r="DR58" i="1"/>
  <c r="EO58" i="1" s="1"/>
  <c r="DQ58" i="1"/>
  <c r="EN58" i="1" s="1"/>
  <c r="DP58" i="1"/>
  <c r="EM58" i="1" s="1"/>
  <c r="DO58" i="1"/>
  <c r="EL58" i="1" s="1"/>
  <c r="DN58" i="1"/>
  <c r="EK58" i="1" s="1"/>
  <c r="DM58" i="1"/>
  <c r="EJ58" i="1" s="1"/>
  <c r="DL58" i="1"/>
  <c r="EI58" i="1" s="1"/>
  <c r="DK58" i="1"/>
  <c r="EH58" i="1" s="1"/>
  <c r="DJ58" i="1"/>
  <c r="EG58" i="1" s="1"/>
  <c r="DI58" i="1"/>
  <c r="EF58" i="1" s="1"/>
  <c r="DH58" i="1"/>
  <c r="EE58" i="1" s="1"/>
  <c r="ED57" i="1"/>
  <c r="FA57" i="1" s="1"/>
  <c r="EC57" i="1"/>
  <c r="EZ57" i="1" s="1"/>
  <c r="EB57" i="1"/>
  <c r="EY57" i="1" s="1"/>
  <c r="EA57" i="1"/>
  <c r="EX57" i="1" s="1"/>
  <c r="DZ57" i="1"/>
  <c r="EW57" i="1" s="1"/>
  <c r="DY57" i="1"/>
  <c r="EV57" i="1" s="1"/>
  <c r="DX57" i="1"/>
  <c r="EU57" i="1" s="1"/>
  <c r="DW57" i="1"/>
  <c r="ET57" i="1" s="1"/>
  <c r="DV57" i="1"/>
  <c r="ES57" i="1" s="1"/>
  <c r="DU57" i="1"/>
  <c r="ER57" i="1" s="1"/>
  <c r="DT57" i="1"/>
  <c r="EQ57" i="1" s="1"/>
  <c r="DS57" i="1"/>
  <c r="EP57" i="1" s="1"/>
  <c r="DR57" i="1"/>
  <c r="EO57" i="1" s="1"/>
  <c r="DQ57" i="1"/>
  <c r="EN57" i="1" s="1"/>
  <c r="DP57" i="1"/>
  <c r="EM57" i="1" s="1"/>
  <c r="DO57" i="1"/>
  <c r="EL57" i="1" s="1"/>
  <c r="DN57" i="1"/>
  <c r="EK57" i="1" s="1"/>
  <c r="DM57" i="1"/>
  <c r="EJ57" i="1" s="1"/>
  <c r="DL57" i="1"/>
  <c r="EI57" i="1" s="1"/>
  <c r="DK57" i="1"/>
  <c r="EH57" i="1" s="1"/>
  <c r="DJ57" i="1"/>
  <c r="EG57" i="1" s="1"/>
  <c r="DI57" i="1"/>
  <c r="EF57" i="1" s="1"/>
  <c r="DH57" i="1"/>
  <c r="EE57" i="1" s="1"/>
  <c r="ED56" i="1"/>
  <c r="FA56" i="1" s="1"/>
  <c r="EC56" i="1"/>
  <c r="EZ56" i="1" s="1"/>
  <c r="EB56" i="1"/>
  <c r="EY56" i="1" s="1"/>
  <c r="EA56" i="1"/>
  <c r="EX56" i="1" s="1"/>
  <c r="DZ56" i="1"/>
  <c r="EW56" i="1" s="1"/>
  <c r="DY56" i="1"/>
  <c r="EV56" i="1" s="1"/>
  <c r="DX56" i="1"/>
  <c r="EU56" i="1" s="1"/>
  <c r="DW56" i="1"/>
  <c r="ET56" i="1" s="1"/>
  <c r="DV56" i="1"/>
  <c r="ES56" i="1" s="1"/>
  <c r="DU56" i="1"/>
  <c r="ER56" i="1" s="1"/>
  <c r="DT56" i="1"/>
  <c r="EQ56" i="1" s="1"/>
  <c r="DS56" i="1"/>
  <c r="EP56" i="1" s="1"/>
  <c r="DR56" i="1"/>
  <c r="EO56" i="1" s="1"/>
  <c r="DQ56" i="1"/>
  <c r="EN56" i="1" s="1"/>
  <c r="DP56" i="1"/>
  <c r="EM56" i="1" s="1"/>
  <c r="DO56" i="1"/>
  <c r="EL56" i="1" s="1"/>
  <c r="DN56" i="1"/>
  <c r="EK56" i="1" s="1"/>
  <c r="DM56" i="1"/>
  <c r="EJ56" i="1" s="1"/>
  <c r="DL56" i="1"/>
  <c r="EI56" i="1" s="1"/>
  <c r="DK56" i="1"/>
  <c r="EH56" i="1" s="1"/>
  <c r="DJ56" i="1"/>
  <c r="EG56" i="1" s="1"/>
  <c r="DI56" i="1"/>
  <c r="EF56" i="1" s="1"/>
  <c r="DH56" i="1"/>
  <c r="EE56" i="1" s="1"/>
  <c r="ED55" i="1"/>
  <c r="FA55" i="1" s="1"/>
  <c r="EC55" i="1"/>
  <c r="EZ55" i="1" s="1"/>
  <c r="EB55" i="1"/>
  <c r="EY55" i="1" s="1"/>
  <c r="EA55" i="1"/>
  <c r="EX55" i="1" s="1"/>
  <c r="DZ55" i="1"/>
  <c r="EW55" i="1" s="1"/>
  <c r="DY55" i="1"/>
  <c r="EV55" i="1" s="1"/>
  <c r="DX55" i="1"/>
  <c r="EU55" i="1" s="1"/>
  <c r="DW55" i="1"/>
  <c r="ET55" i="1" s="1"/>
  <c r="DV55" i="1"/>
  <c r="ES55" i="1" s="1"/>
  <c r="DU55" i="1"/>
  <c r="ER55" i="1" s="1"/>
  <c r="DT55" i="1"/>
  <c r="EQ55" i="1" s="1"/>
  <c r="DS55" i="1"/>
  <c r="EP55" i="1" s="1"/>
  <c r="DR55" i="1"/>
  <c r="EO55" i="1" s="1"/>
  <c r="DQ55" i="1"/>
  <c r="EN55" i="1" s="1"/>
  <c r="DP55" i="1"/>
  <c r="EM55" i="1" s="1"/>
  <c r="DO55" i="1"/>
  <c r="EL55" i="1" s="1"/>
  <c r="DN55" i="1"/>
  <c r="EK55" i="1" s="1"/>
  <c r="DM55" i="1"/>
  <c r="EJ55" i="1" s="1"/>
  <c r="DL55" i="1"/>
  <c r="EI55" i="1" s="1"/>
  <c r="DK55" i="1"/>
  <c r="EH55" i="1" s="1"/>
  <c r="DJ55" i="1"/>
  <c r="EG55" i="1" s="1"/>
  <c r="DI55" i="1"/>
  <c r="EF55" i="1" s="1"/>
  <c r="DH55" i="1"/>
  <c r="EE55" i="1" s="1"/>
  <c r="ED54" i="1"/>
  <c r="FA54" i="1" s="1"/>
  <c r="EC54" i="1"/>
  <c r="EZ54" i="1" s="1"/>
  <c r="EB54" i="1"/>
  <c r="EY54" i="1" s="1"/>
  <c r="EA54" i="1"/>
  <c r="EX54" i="1" s="1"/>
  <c r="DZ54" i="1"/>
  <c r="EW54" i="1" s="1"/>
  <c r="DY54" i="1"/>
  <c r="EV54" i="1" s="1"/>
  <c r="DX54" i="1"/>
  <c r="EU54" i="1" s="1"/>
  <c r="DW54" i="1"/>
  <c r="ET54" i="1" s="1"/>
  <c r="DV54" i="1"/>
  <c r="ES54" i="1" s="1"/>
  <c r="DU54" i="1"/>
  <c r="ER54" i="1" s="1"/>
  <c r="DT54" i="1"/>
  <c r="EQ54" i="1" s="1"/>
  <c r="DS54" i="1"/>
  <c r="EP54" i="1" s="1"/>
  <c r="DR54" i="1"/>
  <c r="EO54" i="1" s="1"/>
  <c r="DQ54" i="1"/>
  <c r="EN54" i="1" s="1"/>
  <c r="DP54" i="1"/>
  <c r="EM54" i="1" s="1"/>
  <c r="DO54" i="1"/>
  <c r="EL54" i="1" s="1"/>
  <c r="DN54" i="1"/>
  <c r="EK54" i="1" s="1"/>
  <c r="DM54" i="1"/>
  <c r="EJ54" i="1" s="1"/>
  <c r="DL54" i="1"/>
  <c r="EI54" i="1" s="1"/>
  <c r="DK54" i="1"/>
  <c r="EH54" i="1" s="1"/>
  <c r="DJ54" i="1"/>
  <c r="EG54" i="1" s="1"/>
  <c r="DI54" i="1"/>
  <c r="EF54" i="1" s="1"/>
  <c r="DH54" i="1"/>
  <c r="EE54" i="1" s="1"/>
  <c r="ED53" i="1"/>
  <c r="FA53" i="1" s="1"/>
  <c r="EC53" i="1"/>
  <c r="EZ53" i="1" s="1"/>
  <c r="EB53" i="1"/>
  <c r="EY53" i="1" s="1"/>
  <c r="EA53" i="1"/>
  <c r="EX53" i="1" s="1"/>
  <c r="DZ53" i="1"/>
  <c r="EW53" i="1" s="1"/>
  <c r="DY53" i="1"/>
  <c r="EV53" i="1" s="1"/>
  <c r="DX53" i="1"/>
  <c r="EU53" i="1" s="1"/>
  <c r="DW53" i="1"/>
  <c r="ET53" i="1" s="1"/>
  <c r="DV53" i="1"/>
  <c r="ES53" i="1" s="1"/>
  <c r="DU53" i="1"/>
  <c r="ER53" i="1" s="1"/>
  <c r="DT53" i="1"/>
  <c r="EQ53" i="1" s="1"/>
  <c r="DS53" i="1"/>
  <c r="EP53" i="1" s="1"/>
  <c r="DR53" i="1"/>
  <c r="EO53" i="1" s="1"/>
  <c r="DQ53" i="1"/>
  <c r="EN53" i="1" s="1"/>
  <c r="DP53" i="1"/>
  <c r="EM53" i="1" s="1"/>
  <c r="DO53" i="1"/>
  <c r="EL53" i="1" s="1"/>
  <c r="DN53" i="1"/>
  <c r="EK53" i="1" s="1"/>
  <c r="DM53" i="1"/>
  <c r="EJ53" i="1" s="1"/>
  <c r="DL53" i="1"/>
  <c r="EI53" i="1" s="1"/>
  <c r="DK53" i="1"/>
  <c r="EH53" i="1" s="1"/>
  <c r="DJ53" i="1"/>
  <c r="EG53" i="1" s="1"/>
  <c r="DI53" i="1"/>
  <c r="EF53" i="1" s="1"/>
  <c r="DH53" i="1"/>
  <c r="EE53" i="1" s="1"/>
  <c r="ED52" i="1"/>
  <c r="FA52" i="1" s="1"/>
  <c r="EC52" i="1"/>
  <c r="EZ52" i="1" s="1"/>
  <c r="EB52" i="1"/>
  <c r="EY52" i="1" s="1"/>
  <c r="EA52" i="1"/>
  <c r="EX52" i="1" s="1"/>
  <c r="DZ52" i="1"/>
  <c r="EW52" i="1" s="1"/>
  <c r="DY52" i="1"/>
  <c r="EV52" i="1" s="1"/>
  <c r="DX52" i="1"/>
  <c r="EU52" i="1" s="1"/>
  <c r="DW52" i="1"/>
  <c r="ET52" i="1" s="1"/>
  <c r="DV52" i="1"/>
  <c r="ES52" i="1" s="1"/>
  <c r="DU52" i="1"/>
  <c r="ER52" i="1" s="1"/>
  <c r="DT52" i="1"/>
  <c r="EQ52" i="1" s="1"/>
  <c r="DS52" i="1"/>
  <c r="EP52" i="1" s="1"/>
  <c r="DR52" i="1"/>
  <c r="EO52" i="1" s="1"/>
  <c r="DQ52" i="1"/>
  <c r="EN52" i="1" s="1"/>
  <c r="DP52" i="1"/>
  <c r="EM52" i="1" s="1"/>
  <c r="DO52" i="1"/>
  <c r="EL52" i="1" s="1"/>
  <c r="DN52" i="1"/>
  <c r="EK52" i="1" s="1"/>
  <c r="DM52" i="1"/>
  <c r="EJ52" i="1" s="1"/>
  <c r="DL52" i="1"/>
  <c r="EI52" i="1" s="1"/>
  <c r="DK52" i="1"/>
  <c r="EH52" i="1" s="1"/>
  <c r="DJ52" i="1"/>
  <c r="EG52" i="1" s="1"/>
  <c r="DI52" i="1"/>
  <c r="EF52" i="1" s="1"/>
  <c r="DH52" i="1"/>
  <c r="EE52" i="1" s="1"/>
  <c r="ED51" i="1"/>
  <c r="FA51" i="1" s="1"/>
  <c r="EC51" i="1"/>
  <c r="EZ51" i="1" s="1"/>
  <c r="EB51" i="1"/>
  <c r="EY51" i="1" s="1"/>
  <c r="EA51" i="1"/>
  <c r="EX51" i="1" s="1"/>
  <c r="DZ51" i="1"/>
  <c r="EW51" i="1" s="1"/>
  <c r="DY51" i="1"/>
  <c r="EV51" i="1" s="1"/>
  <c r="DX51" i="1"/>
  <c r="EU51" i="1" s="1"/>
  <c r="DW51" i="1"/>
  <c r="ET51" i="1" s="1"/>
  <c r="DV51" i="1"/>
  <c r="ES51" i="1" s="1"/>
  <c r="DU51" i="1"/>
  <c r="ER51" i="1" s="1"/>
  <c r="DT51" i="1"/>
  <c r="EQ51" i="1" s="1"/>
  <c r="DS51" i="1"/>
  <c r="EP51" i="1" s="1"/>
  <c r="DR51" i="1"/>
  <c r="EO51" i="1" s="1"/>
  <c r="DQ51" i="1"/>
  <c r="EN51" i="1" s="1"/>
  <c r="DP51" i="1"/>
  <c r="EM51" i="1" s="1"/>
  <c r="DO51" i="1"/>
  <c r="EL51" i="1" s="1"/>
  <c r="DN51" i="1"/>
  <c r="EK51" i="1" s="1"/>
  <c r="DM51" i="1"/>
  <c r="EJ51" i="1" s="1"/>
  <c r="DL51" i="1"/>
  <c r="EI51" i="1" s="1"/>
  <c r="DK51" i="1"/>
  <c r="EH51" i="1" s="1"/>
  <c r="DJ51" i="1"/>
  <c r="EG51" i="1" s="1"/>
  <c r="DI51" i="1"/>
  <c r="EF51" i="1" s="1"/>
  <c r="DH51" i="1"/>
  <c r="EE51" i="1" s="1"/>
  <c r="ED50" i="1"/>
  <c r="FA50" i="1" s="1"/>
  <c r="EC50" i="1"/>
  <c r="EZ50" i="1" s="1"/>
  <c r="EB50" i="1"/>
  <c r="EY50" i="1" s="1"/>
  <c r="EA50" i="1"/>
  <c r="EX50" i="1" s="1"/>
  <c r="DZ50" i="1"/>
  <c r="EW50" i="1" s="1"/>
  <c r="DY50" i="1"/>
  <c r="EV50" i="1" s="1"/>
  <c r="DX50" i="1"/>
  <c r="EU50" i="1" s="1"/>
  <c r="DW50" i="1"/>
  <c r="ET50" i="1" s="1"/>
  <c r="DV50" i="1"/>
  <c r="ES50" i="1" s="1"/>
  <c r="DU50" i="1"/>
  <c r="ER50" i="1" s="1"/>
  <c r="DT50" i="1"/>
  <c r="EQ50" i="1" s="1"/>
  <c r="DS50" i="1"/>
  <c r="EP50" i="1" s="1"/>
  <c r="DR50" i="1"/>
  <c r="EO50" i="1" s="1"/>
  <c r="DQ50" i="1"/>
  <c r="EN50" i="1" s="1"/>
  <c r="DP50" i="1"/>
  <c r="EM50" i="1" s="1"/>
  <c r="DO50" i="1"/>
  <c r="EL50" i="1" s="1"/>
  <c r="DN50" i="1"/>
  <c r="EK50" i="1" s="1"/>
  <c r="DM50" i="1"/>
  <c r="EJ50" i="1" s="1"/>
  <c r="DL50" i="1"/>
  <c r="EI50" i="1" s="1"/>
  <c r="DK50" i="1"/>
  <c r="EH50" i="1" s="1"/>
  <c r="DJ50" i="1"/>
  <c r="EG50" i="1" s="1"/>
  <c r="DI50" i="1"/>
  <c r="EF50" i="1" s="1"/>
  <c r="DH50" i="1"/>
  <c r="EE50" i="1" s="1"/>
  <c r="ED49" i="1"/>
  <c r="FA49" i="1" s="1"/>
  <c r="EC49" i="1"/>
  <c r="EZ49" i="1" s="1"/>
  <c r="EB49" i="1"/>
  <c r="EY49" i="1" s="1"/>
  <c r="EA49" i="1"/>
  <c r="EX49" i="1" s="1"/>
  <c r="DZ49" i="1"/>
  <c r="EW49" i="1" s="1"/>
  <c r="DY49" i="1"/>
  <c r="EV49" i="1" s="1"/>
  <c r="DX49" i="1"/>
  <c r="EU49" i="1" s="1"/>
  <c r="DW49" i="1"/>
  <c r="ET49" i="1" s="1"/>
  <c r="DV49" i="1"/>
  <c r="ES49" i="1" s="1"/>
  <c r="DU49" i="1"/>
  <c r="ER49" i="1" s="1"/>
  <c r="DT49" i="1"/>
  <c r="EQ49" i="1" s="1"/>
  <c r="DS49" i="1"/>
  <c r="EP49" i="1" s="1"/>
  <c r="DR49" i="1"/>
  <c r="EO49" i="1" s="1"/>
  <c r="DQ49" i="1"/>
  <c r="EN49" i="1" s="1"/>
  <c r="DP49" i="1"/>
  <c r="EM49" i="1" s="1"/>
  <c r="DO49" i="1"/>
  <c r="EL49" i="1" s="1"/>
  <c r="DN49" i="1"/>
  <c r="EK49" i="1" s="1"/>
  <c r="DM49" i="1"/>
  <c r="EJ49" i="1" s="1"/>
  <c r="DL49" i="1"/>
  <c r="EI49" i="1" s="1"/>
  <c r="DK49" i="1"/>
  <c r="EH49" i="1" s="1"/>
  <c r="DJ49" i="1"/>
  <c r="EG49" i="1" s="1"/>
  <c r="DI49" i="1"/>
  <c r="EF49" i="1" s="1"/>
  <c r="DH49" i="1"/>
  <c r="EE49" i="1" s="1"/>
  <c r="ED48" i="1"/>
  <c r="FA48" i="1" s="1"/>
  <c r="EC48" i="1"/>
  <c r="EZ48" i="1" s="1"/>
  <c r="EB48" i="1"/>
  <c r="EY48" i="1" s="1"/>
  <c r="EA48" i="1"/>
  <c r="EX48" i="1" s="1"/>
  <c r="DZ48" i="1"/>
  <c r="EW48" i="1" s="1"/>
  <c r="DY48" i="1"/>
  <c r="EV48" i="1" s="1"/>
  <c r="DX48" i="1"/>
  <c r="EU48" i="1" s="1"/>
  <c r="DW48" i="1"/>
  <c r="ET48" i="1" s="1"/>
  <c r="DV48" i="1"/>
  <c r="ES48" i="1" s="1"/>
  <c r="DU48" i="1"/>
  <c r="ER48" i="1" s="1"/>
  <c r="DT48" i="1"/>
  <c r="EQ48" i="1" s="1"/>
  <c r="DS48" i="1"/>
  <c r="EP48" i="1" s="1"/>
  <c r="DR48" i="1"/>
  <c r="EO48" i="1" s="1"/>
  <c r="DQ48" i="1"/>
  <c r="EN48" i="1" s="1"/>
  <c r="DP48" i="1"/>
  <c r="EM48" i="1" s="1"/>
  <c r="DO48" i="1"/>
  <c r="EL48" i="1" s="1"/>
  <c r="DN48" i="1"/>
  <c r="EK48" i="1" s="1"/>
  <c r="DM48" i="1"/>
  <c r="EJ48" i="1" s="1"/>
  <c r="DL48" i="1"/>
  <c r="EI48" i="1" s="1"/>
  <c r="DK48" i="1"/>
  <c r="EH48" i="1" s="1"/>
  <c r="DJ48" i="1"/>
  <c r="EG48" i="1" s="1"/>
  <c r="DI48" i="1"/>
  <c r="EF48" i="1" s="1"/>
  <c r="DH48" i="1"/>
  <c r="EE48" i="1" s="1"/>
  <c r="ED47" i="1"/>
  <c r="FA47" i="1" s="1"/>
  <c r="EC47" i="1"/>
  <c r="EZ47" i="1" s="1"/>
  <c r="EB47" i="1"/>
  <c r="EY47" i="1" s="1"/>
  <c r="EA47" i="1"/>
  <c r="EX47" i="1" s="1"/>
  <c r="DZ47" i="1"/>
  <c r="EW47" i="1" s="1"/>
  <c r="DY47" i="1"/>
  <c r="EV47" i="1" s="1"/>
  <c r="DX47" i="1"/>
  <c r="EU47" i="1" s="1"/>
  <c r="DW47" i="1"/>
  <c r="ET47" i="1" s="1"/>
  <c r="DV47" i="1"/>
  <c r="ES47" i="1" s="1"/>
  <c r="DU47" i="1"/>
  <c r="ER47" i="1" s="1"/>
  <c r="DT47" i="1"/>
  <c r="EQ47" i="1" s="1"/>
  <c r="DS47" i="1"/>
  <c r="EP47" i="1" s="1"/>
  <c r="DR47" i="1"/>
  <c r="EO47" i="1" s="1"/>
  <c r="DQ47" i="1"/>
  <c r="EN47" i="1" s="1"/>
  <c r="DP47" i="1"/>
  <c r="EM47" i="1" s="1"/>
  <c r="DO47" i="1"/>
  <c r="EL47" i="1" s="1"/>
  <c r="DN47" i="1"/>
  <c r="EK47" i="1" s="1"/>
  <c r="DM47" i="1"/>
  <c r="EJ47" i="1" s="1"/>
  <c r="DL47" i="1"/>
  <c r="EI47" i="1" s="1"/>
  <c r="DK47" i="1"/>
  <c r="EH47" i="1" s="1"/>
  <c r="DJ47" i="1"/>
  <c r="EG47" i="1" s="1"/>
  <c r="DI47" i="1"/>
  <c r="EF47" i="1" s="1"/>
  <c r="DH47" i="1"/>
  <c r="EE47" i="1" s="1"/>
  <c r="ED46" i="1"/>
  <c r="FA46" i="1" s="1"/>
  <c r="EC46" i="1"/>
  <c r="EZ46" i="1" s="1"/>
  <c r="EB46" i="1"/>
  <c r="EY46" i="1" s="1"/>
  <c r="EA46" i="1"/>
  <c r="EX46" i="1" s="1"/>
  <c r="DZ46" i="1"/>
  <c r="EW46" i="1" s="1"/>
  <c r="DY46" i="1"/>
  <c r="EV46" i="1" s="1"/>
  <c r="DX46" i="1"/>
  <c r="EU46" i="1" s="1"/>
  <c r="DW46" i="1"/>
  <c r="ET46" i="1" s="1"/>
  <c r="DV46" i="1"/>
  <c r="ES46" i="1" s="1"/>
  <c r="DU46" i="1"/>
  <c r="ER46" i="1" s="1"/>
  <c r="DT46" i="1"/>
  <c r="EQ46" i="1" s="1"/>
  <c r="DS46" i="1"/>
  <c r="EP46" i="1" s="1"/>
  <c r="DR46" i="1"/>
  <c r="EO46" i="1" s="1"/>
  <c r="DQ46" i="1"/>
  <c r="EN46" i="1" s="1"/>
  <c r="DP46" i="1"/>
  <c r="EM46" i="1" s="1"/>
  <c r="DO46" i="1"/>
  <c r="EL46" i="1" s="1"/>
  <c r="DN46" i="1"/>
  <c r="EK46" i="1" s="1"/>
  <c r="DM46" i="1"/>
  <c r="EJ46" i="1" s="1"/>
  <c r="DL46" i="1"/>
  <c r="EI46" i="1" s="1"/>
  <c r="DK46" i="1"/>
  <c r="EH46" i="1" s="1"/>
  <c r="DJ46" i="1"/>
  <c r="EG46" i="1" s="1"/>
  <c r="DI46" i="1"/>
  <c r="EF46" i="1" s="1"/>
  <c r="DH46" i="1"/>
  <c r="EE46" i="1" s="1"/>
  <c r="ED45" i="1"/>
  <c r="FA45" i="1" s="1"/>
  <c r="EC45" i="1"/>
  <c r="EZ45" i="1" s="1"/>
  <c r="EB45" i="1"/>
  <c r="EY45" i="1" s="1"/>
  <c r="EA45" i="1"/>
  <c r="EX45" i="1" s="1"/>
  <c r="DZ45" i="1"/>
  <c r="EW45" i="1" s="1"/>
  <c r="DY45" i="1"/>
  <c r="EV45" i="1" s="1"/>
  <c r="DX45" i="1"/>
  <c r="EU45" i="1" s="1"/>
  <c r="DW45" i="1"/>
  <c r="ET45" i="1" s="1"/>
  <c r="DV45" i="1"/>
  <c r="ES45" i="1" s="1"/>
  <c r="DU45" i="1"/>
  <c r="ER45" i="1" s="1"/>
  <c r="DT45" i="1"/>
  <c r="EQ45" i="1" s="1"/>
  <c r="DS45" i="1"/>
  <c r="EP45" i="1" s="1"/>
  <c r="DR45" i="1"/>
  <c r="EO45" i="1" s="1"/>
  <c r="DQ45" i="1"/>
  <c r="EN45" i="1" s="1"/>
  <c r="DP45" i="1"/>
  <c r="EM45" i="1" s="1"/>
  <c r="DO45" i="1"/>
  <c r="EL45" i="1" s="1"/>
  <c r="DN45" i="1"/>
  <c r="EK45" i="1" s="1"/>
  <c r="DM45" i="1"/>
  <c r="EJ45" i="1" s="1"/>
  <c r="DL45" i="1"/>
  <c r="EI45" i="1" s="1"/>
  <c r="DK45" i="1"/>
  <c r="EH45" i="1" s="1"/>
  <c r="DJ45" i="1"/>
  <c r="EG45" i="1" s="1"/>
  <c r="DI45" i="1"/>
  <c r="EF45" i="1" s="1"/>
  <c r="DH45" i="1"/>
  <c r="EE45" i="1" s="1"/>
  <c r="ED44" i="1"/>
  <c r="FA44" i="1" s="1"/>
  <c r="EC44" i="1"/>
  <c r="EZ44" i="1" s="1"/>
  <c r="EB44" i="1"/>
  <c r="EY44" i="1" s="1"/>
  <c r="EA44" i="1"/>
  <c r="EX44" i="1" s="1"/>
  <c r="DZ44" i="1"/>
  <c r="EW44" i="1" s="1"/>
  <c r="DY44" i="1"/>
  <c r="EV44" i="1" s="1"/>
  <c r="DX44" i="1"/>
  <c r="EU44" i="1" s="1"/>
  <c r="DW44" i="1"/>
  <c r="ET44" i="1" s="1"/>
  <c r="DV44" i="1"/>
  <c r="ES44" i="1" s="1"/>
  <c r="DU44" i="1"/>
  <c r="ER44" i="1" s="1"/>
  <c r="DT44" i="1"/>
  <c r="EQ44" i="1" s="1"/>
  <c r="DS44" i="1"/>
  <c r="EP44" i="1" s="1"/>
  <c r="DR44" i="1"/>
  <c r="EO44" i="1" s="1"/>
  <c r="DQ44" i="1"/>
  <c r="EN44" i="1" s="1"/>
  <c r="DP44" i="1"/>
  <c r="EM44" i="1" s="1"/>
  <c r="DO44" i="1"/>
  <c r="EL44" i="1" s="1"/>
  <c r="DN44" i="1"/>
  <c r="EK44" i="1" s="1"/>
  <c r="DM44" i="1"/>
  <c r="EJ44" i="1" s="1"/>
  <c r="DL44" i="1"/>
  <c r="EI44" i="1" s="1"/>
  <c r="DK44" i="1"/>
  <c r="EH44" i="1" s="1"/>
  <c r="DJ44" i="1"/>
  <c r="EG44" i="1" s="1"/>
  <c r="DI44" i="1"/>
  <c r="EF44" i="1" s="1"/>
  <c r="DH44" i="1"/>
  <c r="EE44" i="1" s="1"/>
  <c r="ED43" i="1"/>
  <c r="FA43" i="1" s="1"/>
  <c r="EC43" i="1"/>
  <c r="EZ43" i="1" s="1"/>
  <c r="EB43" i="1"/>
  <c r="EY43" i="1" s="1"/>
  <c r="EA43" i="1"/>
  <c r="EX43" i="1" s="1"/>
  <c r="DZ43" i="1"/>
  <c r="EW43" i="1" s="1"/>
  <c r="DY43" i="1"/>
  <c r="EV43" i="1" s="1"/>
  <c r="DX43" i="1"/>
  <c r="EU43" i="1" s="1"/>
  <c r="DW43" i="1"/>
  <c r="ET43" i="1" s="1"/>
  <c r="DV43" i="1"/>
  <c r="ES43" i="1" s="1"/>
  <c r="DU43" i="1"/>
  <c r="ER43" i="1" s="1"/>
  <c r="DT43" i="1"/>
  <c r="EQ43" i="1" s="1"/>
  <c r="DS43" i="1"/>
  <c r="EP43" i="1" s="1"/>
  <c r="DR43" i="1"/>
  <c r="EO43" i="1" s="1"/>
  <c r="DQ43" i="1"/>
  <c r="EN43" i="1" s="1"/>
  <c r="DP43" i="1"/>
  <c r="EM43" i="1" s="1"/>
  <c r="DO43" i="1"/>
  <c r="EL43" i="1" s="1"/>
  <c r="DN43" i="1"/>
  <c r="EK43" i="1" s="1"/>
  <c r="DM43" i="1"/>
  <c r="EJ43" i="1" s="1"/>
  <c r="DL43" i="1"/>
  <c r="EI43" i="1" s="1"/>
  <c r="DK43" i="1"/>
  <c r="EH43" i="1" s="1"/>
  <c r="DJ43" i="1"/>
  <c r="EG43" i="1" s="1"/>
  <c r="DI43" i="1"/>
  <c r="EF43" i="1" s="1"/>
  <c r="DH43" i="1"/>
  <c r="EE43" i="1" s="1"/>
  <c r="ED42" i="1"/>
  <c r="FA42" i="1" s="1"/>
  <c r="EC42" i="1"/>
  <c r="EZ42" i="1" s="1"/>
  <c r="EB42" i="1"/>
  <c r="EY42" i="1" s="1"/>
  <c r="EA42" i="1"/>
  <c r="EX42" i="1" s="1"/>
  <c r="DZ42" i="1"/>
  <c r="EW42" i="1" s="1"/>
  <c r="DY42" i="1"/>
  <c r="EV42" i="1" s="1"/>
  <c r="DX42" i="1"/>
  <c r="EU42" i="1" s="1"/>
  <c r="DW42" i="1"/>
  <c r="ET42" i="1" s="1"/>
  <c r="DV42" i="1"/>
  <c r="ES42" i="1" s="1"/>
  <c r="DU42" i="1"/>
  <c r="ER42" i="1" s="1"/>
  <c r="DT42" i="1"/>
  <c r="EQ42" i="1" s="1"/>
  <c r="DS42" i="1"/>
  <c r="EP42" i="1" s="1"/>
  <c r="DR42" i="1"/>
  <c r="EO42" i="1" s="1"/>
  <c r="DQ42" i="1"/>
  <c r="EN42" i="1" s="1"/>
  <c r="DP42" i="1"/>
  <c r="EM42" i="1" s="1"/>
  <c r="DO42" i="1"/>
  <c r="EL42" i="1" s="1"/>
  <c r="DN42" i="1"/>
  <c r="EK42" i="1" s="1"/>
  <c r="DM42" i="1"/>
  <c r="EJ42" i="1" s="1"/>
  <c r="DL42" i="1"/>
  <c r="EI42" i="1" s="1"/>
  <c r="DK42" i="1"/>
  <c r="EH42" i="1" s="1"/>
  <c r="DJ42" i="1"/>
  <c r="EG42" i="1" s="1"/>
  <c r="DI42" i="1"/>
  <c r="EF42" i="1" s="1"/>
  <c r="DH42" i="1"/>
  <c r="EE42" i="1" s="1"/>
  <c r="ED41" i="1"/>
  <c r="FA41" i="1" s="1"/>
  <c r="EC41" i="1"/>
  <c r="EZ41" i="1" s="1"/>
  <c r="EB41" i="1"/>
  <c r="EY41" i="1" s="1"/>
  <c r="EA41" i="1"/>
  <c r="EX41" i="1" s="1"/>
  <c r="DZ41" i="1"/>
  <c r="EW41" i="1" s="1"/>
  <c r="DY41" i="1"/>
  <c r="EV41" i="1" s="1"/>
  <c r="DX41" i="1"/>
  <c r="EU41" i="1" s="1"/>
  <c r="DW41" i="1"/>
  <c r="ET41" i="1" s="1"/>
  <c r="DV41" i="1"/>
  <c r="ES41" i="1" s="1"/>
  <c r="DU41" i="1"/>
  <c r="ER41" i="1" s="1"/>
  <c r="DT41" i="1"/>
  <c r="EQ41" i="1" s="1"/>
  <c r="DS41" i="1"/>
  <c r="EP41" i="1" s="1"/>
  <c r="DR41" i="1"/>
  <c r="EO41" i="1" s="1"/>
  <c r="DQ41" i="1"/>
  <c r="EN41" i="1" s="1"/>
  <c r="DP41" i="1"/>
  <c r="EM41" i="1" s="1"/>
  <c r="DO41" i="1"/>
  <c r="EL41" i="1" s="1"/>
  <c r="DN41" i="1"/>
  <c r="EK41" i="1" s="1"/>
  <c r="DM41" i="1"/>
  <c r="EJ41" i="1" s="1"/>
  <c r="DL41" i="1"/>
  <c r="EI41" i="1" s="1"/>
  <c r="DK41" i="1"/>
  <c r="EH41" i="1" s="1"/>
  <c r="DJ41" i="1"/>
  <c r="EG41" i="1" s="1"/>
  <c r="DI41" i="1"/>
  <c r="EF41" i="1" s="1"/>
  <c r="DH41" i="1"/>
  <c r="EE41" i="1" s="1"/>
  <c r="ED40" i="1"/>
  <c r="FA40" i="1" s="1"/>
  <c r="EC40" i="1"/>
  <c r="EZ40" i="1" s="1"/>
  <c r="EB40" i="1"/>
  <c r="EY40" i="1" s="1"/>
  <c r="EA40" i="1"/>
  <c r="EX40" i="1" s="1"/>
  <c r="DZ40" i="1"/>
  <c r="EW40" i="1" s="1"/>
  <c r="DY40" i="1"/>
  <c r="EV40" i="1" s="1"/>
  <c r="DX40" i="1"/>
  <c r="EU40" i="1" s="1"/>
  <c r="DW40" i="1"/>
  <c r="ET40" i="1" s="1"/>
  <c r="DV40" i="1"/>
  <c r="ES40" i="1" s="1"/>
  <c r="DU40" i="1"/>
  <c r="ER40" i="1" s="1"/>
  <c r="DT40" i="1"/>
  <c r="EQ40" i="1" s="1"/>
  <c r="DS40" i="1"/>
  <c r="EP40" i="1" s="1"/>
  <c r="DR40" i="1"/>
  <c r="EO40" i="1" s="1"/>
  <c r="DQ40" i="1"/>
  <c r="EN40" i="1" s="1"/>
  <c r="DP40" i="1"/>
  <c r="EM40" i="1" s="1"/>
  <c r="DO40" i="1"/>
  <c r="EL40" i="1" s="1"/>
  <c r="DN40" i="1"/>
  <c r="EK40" i="1" s="1"/>
  <c r="DM40" i="1"/>
  <c r="EJ40" i="1" s="1"/>
  <c r="DL40" i="1"/>
  <c r="EI40" i="1" s="1"/>
  <c r="DK40" i="1"/>
  <c r="EH40" i="1" s="1"/>
  <c r="DJ40" i="1"/>
  <c r="EG40" i="1" s="1"/>
  <c r="DI40" i="1"/>
  <c r="EF40" i="1" s="1"/>
  <c r="DH40" i="1"/>
  <c r="EE40" i="1" s="1"/>
  <c r="ED39" i="1"/>
  <c r="FA39" i="1" s="1"/>
  <c r="EC39" i="1"/>
  <c r="EZ39" i="1" s="1"/>
  <c r="EB39" i="1"/>
  <c r="EY39" i="1" s="1"/>
  <c r="EA39" i="1"/>
  <c r="EX39" i="1" s="1"/>
  <c r="DZ39" i="1"/>
  <c r="EW39" i="1" s="1"/>
  <c r="DY39" i="1"/>
  <c r="EV39" i="1" s="1"/>
  <c r="DX39" i="1"/>
  <c r="EU39" i="1" s="1"/>
  <c r="DW39" i="1"/>
  <c r="ET39" i="1" s="1"/>
  <c r="DV39" i="1"/>
  <c r="ES39" i="1" s="1"/>
  <c r="DU39" i="1"/>
  <c r="ER39" i="1" s="1"/>
  <c r="DT39" i="1"/>
  <c r="EQ39" i="1" s="1"/>
  <c r="DS39" i="1"/>
  <c r="EP39" i="1" s="1"/>
  <c r="DR39" i="1"/>
  <c r="EO39" i="1" s="1"/>
  <c r="DQ39" i="1"/>
  <c r="EN39" i="1" s="1"/>
  <c r="DP39" i="1"/>
  <c r="EM39" i="1" s="1"/>
  <c r="DO39" i="1"/>
  <c r="EL39" i="1" s="1"/>
  <c r="DN39" i="1"/>
  <c r="EK39" i="1" s="1"/>
  <c r="DM39" i="1"/>
  <c r="EJ39" i="1" s="1"/>
  <c r="DL39" i="1"/>
  <c r="EI39" i="1" s="1"/>
  <c r="DK39" i="1"/>
  <c r="EH39" i="1" s="1"/>
  <c r="DJ39" i="1"/>
  <c r="EG39" i="1" s="1"/>
  <c r="DI39" i="1"/>
  <c r="EF39" i="1" s="1"/>
  <c r="DH39" i="1"/>
  <c r="EE39" i="1" s="1"/>
  <c r="ED38" i="1"/>
  <c r="FA38" i="1" s="1"/>
  <c r="EC38" i="1"/>
  <c r="EZ38" i="1" s="1"/>
  <c r="EB38" i="1"/>
  <c r="EY38" i="1" s="1"/>
  <c r="EA38" i="1"/>
  <c r="EX38" i="1" s="1"/>
  <c r="DZ38" i="1"/>
  <c r="EW38" i="1" s="1"/>
  <c r="DY38" i="1"/>
  <c r="EV38" i="1" s="1"/>
  <c r="DX38" i="1"/>
  <c r="EU38" i="1" s="1"/>
  <c r="DW38" i="1"/>
  <c r="ET38" i="1" s="1"/>
  <c r="DV38" i="1"/>
  <c r="ES38" i="1" s="1"/>
  <c r="DU38" i="1"/>
  <c r="ER38" i="1" s="1"/>
  <c r="DT38" i="1"/>
  <c r="EQ38" i="1" s="1"/>
  <c r="DS38" i="1"/>
  <c r="EP38" i="1" s="1"/>
  <c r="DR38" i="1"/>
  <c r="EO38" i="1" s="1"/>
  <c r="DQ38" i="1"/>
  <c r="EN38" i="1" s="1"/>
  <c r="DP38" i="1"/>
  <c r="EM38" i="1" s="1"/>
  <c r="DO38" i="1"/>
  <c r="EL38" i="1" s="1"/>
  <c r="DN38" i="1"/>
  <c r="EK38" i="1" s="1"/>
  <c r="DM38" i="1"/>
  <c r="EJ38" i="1" s="1"/>
  <c r="DL38" i="1"/>
  <c r="EI38" i="1" s="1"/>
  <c r="DK38" i="1"/>
  <c r="EH38" i="1" s="1"/>
  <c r="DJ38" i="1"/>
  <c r="EG38" i="1" s="1"/>
  <c r="DI38" i="1"/>
  <c r="EF38" i="1" s="1"/>
  <c r="DH38" i="1"/>
  <c r="EE38" i="1" s="1"/>
  <c r="ED37" i="1"/>
  <c r="FA37" i="1" s="1"/>
  <c r="EC37" i="1"/>
  <c r="EZ37" i="1" s="1"/>
  <c r="EB37" i="1"/>
  <c r="EY37" i="1" s="1"/>
  <c r="EA37" i="1"/>
  <c r="EX37" i="1" s="1"/>
  <c r="DZ37" i="1"/>
  <c r="EW37" i="1" s="1"/>
  <c r="DY37" i="1"/>
  <c r="EV37" i="1" s="1"/>
  <c r="DX37" i="1"/>
  <c r="EU37" i="1" s="1"/>
  <c r="DW37" i="1"/>
  <c r="ET37" i="1" s="1"/>
  <c r="DV37" i="1"/>
  <c r="ES37" i="1" s="1"/>
  <c r="DU37" i="1"/>
  <c r="ER37" i="1" s="1"/>
  <c r="DT37" i="1"/>
  <c r="EQ37" i="1" s="1"/>
  <c r="DS37" i="1"/>
  <c r="EP37" i="1" s="1"/>
  <c r="DR37" i="1"/>
  <c r="EO37" i="1" s="1"/>
  <c r="DQ37" i="1"/>
  <c r="EN37" i="1" s="1"/>
  <c r="DP37" i="1"/>
  <c r="EM37" i="1" s="1"/>
  <c r="DO37" i="1"/>
  <c r="EL37" i="1" s="1"/>
  <c r="DN37" i="1"/>
  <c r="EK37" i="1" s="1"/>
  <c r="DM37" i="1"/>
  <c r="EJ37" i="1" s="1"/>
  <c r="DL37" i="1"/>
  <c r="EI37" i="1" s="1"/>
  <c r="DK37" i="1"/>
  <c r="EH37" i="1" s="1"/>
  <c r="DJ37" i="1"/>
  <c r="EG37" i="1" s="1"/>
  <c r="DI37" i="1"/>
  <c r="EF37" i="1" s="1"/>
  <c r="DH37" i="1"/>
  <c r="EE37" i="1" s="1"/>
  <c r="ED36" i="1"/>
  <c r="FA36" i="1" s="1"/>
  <c r="EC36" i="1"/>
  <c r="EZ36" i="1" s="1"/>
  <c r="EB36" i="1"/>
  <c r="EY36" i="1" s="1"/>
  <c r="EA36" i="1"/>
  <c r="EX36" i="1" s="1"/>
  <c r="DZ36" i="1"/>
  <c r="EW36" i="1" s="1"/>
  <c r="DY36" i="1"/>
  <c r="EV36" i="1" s="1"/>
  <c r="DX36" i="1"/>
  <c r="EU36" i="1" s="1"/>
  <c r="DW36" i="1"/>
  <c r="ET36" i="1" s="1"/>
  <c r="DV36" i="1"/>
  <c r="ES36" i="1" s="1"/>
  <c r="DU36" i="1"/>
  <c r="ER36" i="1" s="1"/>
  <c r="DT36" i="1"/>
  <c r="EQ36" i="1" s="1"/>
  <c r="DS36" i="1"/>
  <c r="EP36" i="1" s="1"/>
  <c r="DR36" i="1"/>
  <c r="EO36" i="1" s="1"/>
  <c r="DQ36" i="1"/>
  <c r="EN36" i="1" s="1"/>
  <c r="DP36" i="1"/>
  <c r="EM36" i="1" s="1"/>
  <c r="DO36" i="1"/>
  <c r="EL36" i="1" s="1"/>
  <c r="DN36" i="1"/>
  <c r="EK36" i="1" s="1"/>
  <c r="DM36" i="1"/>
  <c r="EJ36" i="1" s="1"/>
  <c r="DL36" i="1"/>
  <c r="EI36" i="1" s="1"/>
  <c r="DK36" i="1"/>
  <c r="EH36" i="1" s="1"/>
  <c r="DJ36" i="1"/>
  <c r="EG36" i="1" s="1"/>
  <c r="DI36" i="1"/>
  <c r="EF36" i="1" s="1"/>
  <c r="DH36" i="1"/>
  <c r="EE36" i="1" s="1"/>
  <c r="ED35" i="1"/>
  <c r="FA35" i="1" s="1"/>
  <c r="EC35" i="1"/>
  <c r="EZ35" i="1" s="1"/>
  <c r="EB35" i="1"/>
  <c r="EY35" i="1" s="1"/>
  <c r="EA35" i="1"/>
  <c r="EX35" i="1" s="1"/>
  <c r="DZ35" i="1"/>
  <c r="EW35" i="1" s="1"/>
  <c r="DY35" i="1"/>
  <c r="EV35" i="1" s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ED34" i="1"/>
  <c r="FA34" i="1" s="1"/>
  <c r="EC34" i="1"/>
  <c r="EZ34" i="1" s="1"/>
  <c r="EB34" i="1"/>
  <c r="EY34" i="1" s="1"/>
  <c r="EA34" i="1"/>
  <c r="EX34" i="1" s="1"/>
  <c r="DZ34" i="1"/>
  <c r="EW34" i="1" s="1"/>
  <c r="DY34" i="1"/>
  <c r="EV34" i="1" s="1"/>
  <c r="DX34" i="1"/>
  <c r="EU34" i="1" s="1"/>
  <c r="DW34" i="1"/>
  <c r="ET34" i="1" s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ED33" i="1"/>
  <c r="FA33" i="1" s="1"/>
  <c r="EC33" i="1"/>
  <c r="EZ33" i="1" s="1"/>
  <c r="EB33" i="1"/>
  <c r="EY33" i="1" s="1"/>
  <c r="EA33" i="1"/>
  <c r="EX33" i="1" s="1"/>
  <c r="DZ33" i="1"/>
  <c r="EW33" i="1" s="1"/>
  <c r="DY33" i="1"/>
  <c r="EV33" i="1" s="1"/>
  <c r="DX33" i="1"/>
  <c r="EU33" i="1" s="1"/>
  <c r="DW33" i="1"/>
  <c r="ET33" i="1" s="1"/>
  <c r="DV33" i="1"/>
  <c r="ES33" i="1" s="1"/>
  <c r="DU33" i="1"/>
  <c r="ER33" i="1" s="1"/>
  <c r="DT33" i="1"/>
  <c r="EQ33" i="1" s="1"/>
  <c r="DS33" i="1"/>
  <c r="EP33" i="1" s="1"/>
  <c r="DR33" i="1"/>
  <c r="EO33" i="1" s="1"/>
  <c r="DQ33" i="1"/>
  <c r="EN33" i="1" s="1"/>
  <c r="DP33" i="1"/>
  <c r="EM33" i="1" s="1"/>
  <c r="DO33" i="1"/>
  <c r="EL33" i="1" s="1"/>
  <c r="DN33" i="1"/>
  <c r="EK33" i="1" s="1"/>
  <c r="DM33" i="1"/>
  <c r="EJ33" i="1" s="1"/>
  <c r="DL33" i="1"/>
  <c r="EI33" i="1" s="1"/>
  <c r="DK33" i="1"/>
  <c r="EH33" i="1" s="1"/>
  <c r="DJ33" i="1"/>
  <c r="EG33" i="1" s="1"/>
  <c r="DI33" i="1"/>
  <c r="EF33" i="1" s="1"/>
  <c r="DH33" i="1"/>
  <c r="EE33" i="1" s="1"/>
  <c r="ED32" i="1"/>
  <c r="FA32" i="1" s="1"/>
  <c r="EC32" i="1"/>
  <c r="EZ32" i="1" s="1"/>
  <c r="EB32" i="1"/>
  <c r="EY32" i="1" s="1"/>
  <c r="EA32" i="1"/>
  <c r="EX32" i="1" s="1"/>
  <c r="DZ32" i="1"/>
  <c r="EW32" i="1" s="1"/>
  <c r="DY32" i="1"/>
  <c r="EV32" i="1" s="1"/>
  <c r="DX32" i="1"/>
  <c r="EU32" i="1" s="1"/>
  <c r="DW32" i="1"/>
  <c r="ET32" i="1" s="1"/>
  <c r="DV32" i="1"/>
  <c r="ES32" i="1" s="1"/>
  <c r="DU32" i="1"/>
  <c r="ER32" i="1" s="1"/>
  <c r="DT32" i="1"/>
  <c r="EQ32" i="1" s="1"/>
  <c r="DS32" i="1"/>
  <c r="EP32" i="1" s="1"/>
  <c r="DR32" i="1"/>
  <c r="EO32" i="1" s="1"/>
  <c r="DQ32" i="1"/>
  <c r="EN32" i="1" s="1"/>
  <c r="DP32" i="1"/>
  <c r="EM32" i="1" s="1"/>
  <c r="DO32" i="1"/>
  <c r="EL32" i="1" s="1"/>
  <c r="DN32" i="1"/>
  <c r="EK32" i="1" s="1"/>
  <c r="DM32" i="1"/>
  <c r="EJ32" i="1" s="1"/>
  <c r="DL32" i="1"/>
  <c r="EI32" i="1" s="1"/>
  <c r="DK32" i="1"/>
  <c r="EH32" i="1" s="1"/>
  <c r="DJ32" i="1"/>
  <c r="EG32" i="1" s="1"/>
  <c r="DI32" i="1"/>
  <c r="EF32" i="1" s="1"/>
  <c r="DH32" i="1"/>
  <c r="EE32" i="1" s="1"/>
  <c r="ED31" i="1"/>
  <c r="FA31" i="1" s="1"/>
  <c r="EC31" i="1"/>
  <c r="EZ31" i="1" s="1"/>
  <c r="EB31" i="1"/>
  <c r="EY31" i="1" s="1"/>
  <c r="EA31" i="1"/>
  <c r="EX31" i="1" s="1"/>
  <c r="DZ31" i="1"/>
  <c r="EW31" i="1" s="1"/>
  <c r="DY31" i="1"/>
  <c r="EV31" i="1" s="1"/>
  <c r="DX31" i="1"/>
  <c r="EU31" i="1" s="1"/>
  <c r="DW31" i="1"/>
  <c r="ET31" i="1" s="1"/>
  <c r="DV31" i="1"/>
  <c r="ES31" i="1" s="1"/>
  <c r="DU31" i="1"/>
  <c r="ER31" i="1" s="1"/>
  <c r="DT31" i="1"/>
  <c r="EQ31" i="1" s="1"/>
  <c r="DS31" i="1"/>
  <c r="EP31" i="1" s="1"/>
  <c r="DR31" i="1"/>
  <c r="EO31" i="1" s="1"/>
  <c r="DQ31" i="1"/>
  <c r="EN31" i="1" s="1"/>
  <c r="DP31" i="1"/>
  <c r="EM31" i="1" s="1"/>
  <c r="DO31" i="1"/>
  <c r="EL31" i="1" s="1"/>
  <c r="DN31" i="1"/>
  <c r="EK31" i="1" s="1"/>
  <c r="DM31" i="1"/>
  <c r="EJ31" i="1" s="1"/>
  <c r="DL31" i="1"/>
  <c r="EI31" i="1" s="1"/>
  <c r="DK31" i="1"/>
  <c r="EH31" i="1" s="1"/>
  <c r="DJ31" i="1"/>
  <c r="EG31" i="1" s="1"/>
  <c r="DI31" i="1"/>
  <c r="EF31" i="1" s="1"/>
  <c r="DH31" i="1"/>
  <c r="EE31" i="1" s="1"/>
  <c r="ED30" i="1"/>
  <c r="FA30" i="1" s="1"/>
  <c r="EC30" i="1"/>
  <c r="EZ30" i="1" s="1"/>
  <c r="EB30" i="1"/>
  <c r="EY30" i="1" s="1"/>
  <c r="EA30" i="1"/>
  <c r="EX30" i="1" s="1"/>
  <c r="DZ30" i="1"/>
  <c r="EW30" i="1" s="1"/>
  <c r="DY30" i="1"/>
  <c r="EV30" i="1" s="1"/>
  <c r="DX30" i="1"/>
  <c r="EU30" i="1" s="1"/>
  <c r="DW30" i="1"/>
  <c r="ET30" i="1" s="1"/>
  <c r="DV30" i="1"/>
  <c r="ES30" i="1" s="1"/>
  <c r="DU30" i="1"/>
  <c r="ER30" i="1" s="1"/>
  <c r="DT30" i="1"/>
  <c r="EQ30" i="1" s="1"/>
  <c r="DS30" i="1"/>
  <c r="EP30" i="1" s="1"/>
  <c r="DR30" i="1"/>
  <c r="EO30" i="1" s="1"/>
  <c r="DQ30" i="1"/>
  <c r="EN30" i="1" s="1"/>
  <c r="DP30" i="1"/>
  <c r="EM30" i="1" s="1"/>
  <c r="DO30" i="1"/>
  <c r="EL30" i="1" s="1"/>
  <c r="DN30" i="1"/>
  <c r="EK30" i="1" s="1"/>
  <c r="DM30" i="1"/>
  <c r="EJ30" i="1" s="1"/>
  <c r="DL30" i="1"/>
  <c r="EI30" i="1" s="1"/>
  <c r="DK30" i="1"/>
  <c r="EH30" i="1" s="1"/>
  <c r="DJ30" i="1"/>
  <c r="EG30" i="1" s="1"/>
  <c r="DI30" i="1"/>
  <c r="EF30" i="1" s="1"/>
  <c r="DH30" i="1"/>
  <c r="EE30" i="1" s="1"/>
  <c r="ED29" i="1"/>
  <c r="FA29" i="1" s="1"/>
  <c r="EC29" i="1"/>
  <c r="EZ29" i="1" s="1"/>
  <c r="EB29" i="1"/>
  <c r="EY29" i="1" s="1"/>
  <c r="EA29" i="1"/>
  <c r="EX29" i="1" s="1"/>
  <c r="DZ29" i="1"/>
  <c r="EW29" i="1" s="1"/>
  <c r="DY29" i="1"/>
  <c r="EV29" i="1" s="1"/>
  <c r="DX29" i="1"/>
  <c r="EU29" i="1" s="1"/>
  <c r="DW29" i="1"/>
  <c r="ET29" i="1" s="1"/>
  <c r="DV29" i="1"/>
  <c r="ES29" i="1" s="1"/>
  <c r="DU29" i="1"/>
  <c r="ER29" i="1" s="1"/>
  <c r="DT29" i="1"/>
  <c r="EQ29" i="1" s="1"/>
  <c r="DS29" i="1"/>
  <c r="EP29" i="1" s="1"/>
  <c r="DR29" i="1"/>
  <c r="EO29" i="1" s="1"/>
  <c r="DQ29" i="1"/>
  <c r="EN29" i="1" s="1"/>
  <c r="DP29" i="1"/>
  <c r="EM29" i="1" s="1"/>
  <c r="DO29" i="1"/>
  <c r="EL29" i="1" s="1"/>
  <c r="DN29" i="1"/>
  <c r="EK29" i="1" s="1"/>
  <c r="DM29" i="1"/>
  <c r="EJ29" i="1" s="1"/>
  <c r="DL29" i="1"/>
  <c r="EI29" i="1" s="1"/>
  <c r="DK29" i="1"/>
  <c r="EH29" i="1" s="1"/>
  <c r="DJ29" i="1"/>
  <c r="EG29" i="1" s="1"/>
  <c r="DI29" i="1"/>
  <c r="EF29" i="1" s="1"/>
  <c r="DH29" i="1"/>
  <c r="EE29" i="1" s="1"/>
  <c r="ED28" i="1"/>
  <c r="FA28" i="1" s="1"/>
  <c r="EC28" i="1"/>
  <c r="EZ28" i="1" s="1"/>
  <c r="EB28" i="1"/>
  <c r="EY28" i="1" s="1"/>
  <c r="EA28" i="1"/>
  <c r="EX28" i="1" s="1"/>
  <c r="DZ28" i="1"/>
  <c r="EW28" i="1" s="1"/>
  <c r="DY28" i="1"/>
  <c r="EV28" i="1" s="1"/>
  <c r="DX28" i="1"/>
  <c r="EU28" i="1" s="1"/>
  <c r="DW28" i="1"/>
  <c r="ET28" i="1" s="1"/>
  <c r="DV28" i="1"/>
  <c r="ES28" i="1" s="1"/>
  <c r="DU28" i="1"/>
  <c r="ER28" i="1" s="1"/>
  <c r="DT28" i="1"/>
  <c r="EQ28" i="1" s="1"/>
  <c r="DS28" i="1"/>
  <c r="EP28" i="1" s="1"/>
  <c r="DR28" i="1"/>
  <c r="EO28" i="1" s="1"/>
  <c r="DQ28" i="1"/>
  <c r="EN28" i="1" s="1"/>
  <c r="DP28" i="1"/>
  <c r="EM28" i="1" s="1"/>
  <c r="DO28" i="1"/>
  <c r="EL28" i="1" s="1"/>
  <c r="DN28" i="1"/>
  <c r="EK28" i="1" s="1"/>
  <c r="DM28" i="1"/>
  <c r="EJ28" i="1" s="1"/>
  <c r="DL28" i="1"/>
  <c r="EI28" i="1" s="1"/>
  <c r="DK28" i="1"/>
  <c r="EH28" i="1" s="1"/>
  <c r="DJ28" i="1"/>
  <c r="EG28" i="1" s="1"/>
  <c r="DI28" i="1"/>
  <c r="EF28" i="1" s="1"/>
  <c r="DH28" i="1"/>
  <c r="EE28" i="1" s="1"/>
  <c r="ED11" i="1"/>
  <c r="FA11" i="1" s="1"/>
  <c r="EC11" i="1"/>
  <c r="EZ11" i="1" s="1"/>
  <c r="EB11" i="1"/>
  <c r="EY11" i="1" s="1"/>
  <c r="EA11" i="1"/>
  <c r="EX11" i="1" s="1"/>
  <c r="DZ11" i="1"/>
  <c r="EW11" i="1" s="1"/>
  <c r="DY11" i="1"/>
  <c r="EV11" i="1" s="1"/>
  <c r="DX11" i="1"/>
  <c r="EU11" i="1" s="1"/>
  <c r="DW11" i="1"/>
  <c r="ET11" i="1" s="1"/>
  <c r="DV11" i="1"/>
  <c r="ES11" i="1" s="1"/>
  <c r="DU11" i="1"/>
  <c r="ER11" i="1" s="1"/>
  <c r="DT11" i="1"/>
  <c r="EQ11" i="1" s="1"/>
  <c r="DS11" i="1"/>
  <c r="EP11" i="1" s="1"/>
  <c r="DR11" i="1"/>
  <c r="EO11" i="1" s="1"/>
  <c r="DQ11" i="1"/>
  <c r="EN11" i="1" s="1"/>
  <c r="DP11" i="1"/>
  <c r="EM11" i="1" s="1"/>
  <c r="DO11" i="1"/>
  <c r="EL11" i="1" s="1"/>
  <c r="DN11" i="1"/>
  <c r="EK11" i="1" s="1"/>
  <c r="DM11" i="1"/>
  <c r="EJ11" i="1" s="1"/>
  <c r="DL11" i="1"/>
  <c r="EI11" i="1" s="1"/>
  <c r="DK11" i="1"/>
  <c r="EH11" i="1" s="1"/>
  <c r="DJ11" i="1"/>
  <c r="EG11" i="1" s="1"/>
  <c r="DI11" i="1"/>
  <c r="EF11" i="1" s="1"/>
  <c r="DH11" i="1"/>
  <c r="EE11" i="1" s="1"/>
  <c r="ED10" i="1"/>
  <c r="FA10" i="1" s="1"/>
  <c r="EC10" i="1"/>
  <c r="EZ10" i="1" s="1"/>
  <c r="EB10" i="1"/>
  <c r="EY10" i="1" s="1"/>
  <c r="EA10" i="1"/>
  <c r="EX10" i="1" s="1"/>
  <c r="DZ10" i="1"/>
  <c r="EW10" i="1" s="1"/>
  <c r="DY10" i="1"/>
  <c r="EV10" i="1" s="1"/>
  <c r="DX10" i="1"/>
  <c r="EU10" i="1" s="1"/>
  <c r="DW10" i="1"/>
  <c r="ET10" i="1" s="1"/>
  <c r="DV10" i="1"/>
  <c r="ES10" i="1" s="1"/>
  <c r="DU10" i="1"/>
  <c r="ER10" i="1" s="1"/>
  <c r="DT10" i="1"/>
  <c r="EQ10" i="1" s="1"/>
  <c r="DS10" i="1"/>
  <c r="EP10" i="1" s="1"/>
  <c r="DR10" i="1"/>
  <c r="EO10" i="1" s="1"/>
  <c r="DQ10" i="1"/>
  <c r="EN10" i="1" s="1"/>
  <c r="DP10" i="1"/>
  <c r="EM10" i="1" s="1"/>
  <c r="DO10" i="1"/>
  <c r="EL10" i="1" s="1"/>
  <c r="DN10" i="1"/>
  <c r="EK10" i="1" s="1"/>
  <c r="DM10" i="1"/>
  <c r="EJ10" i="1" s="1"/>
  <c r="DL10" i="1"/>
  <c r="EI10" i="1" s="1"/>
  <c r="DK10" i="1"/>
  <c r="EH10" i="1" s="1"/>
  <c r="DJ10" i="1"/>
  <c r="EG10" i="1" s="1"/>
  <c r="DI10" i="1"/>
  <c r="EF10" i="1" s="1"/>
  <c r="DH10" i="1"/>
  <c r="EE10" i="1" s="1"/>
  <c r="ED9" i="1"/>
  <c r="FA9" i="1" s="1"/>
  <c r="EC9" i="1"/>
  <c r="EZ9" i="1" s="1"/>
  <c r="EB9" i="1"/>
  <c r="EY9" i="1" s="1"/>
  <c r="EA9" i="1"/>
  <c r="EX9" i="1" s="1"/>
  <c r="DZ9" i="1"/>
  <c r="EW9" i="1" s="1"/>
  <c r="DY9" i="1"/>
  <c r="EV9" i="1" s="1"/>
  <c r="DX9" i="1"/>
  <c r="EU9" i="1" s="1"/>
  <c r="DW9" i="1"/>
  <c r="ET9" i="1" s="1"/>
  <c r="DV9" i="1"/>
  <c r="ES9" i="1" s="1"/>
  <c r="DU9" i="1"/>
  <c r="ER9" i="1" s="1"/>
  <c r="DT9" i="1"/>
  <c r="EQ9" i="1" s="1"/>
  <c r="DS9" i="1"/>
  <c r="EP9" i="1" s="1"/>
  <c r="DR9" i="1"/>
  <c r="EO9" i="1" s="1"/>
  <c r="DQ9" i="1"/>
  <c r="EN9" i="1" s="1"/>
  <c r="DP9" i="1"/>
  <c r="EM9" i="1" s="1"/>
  <c r="DO9" i="1"/>
  <c r="EL9" i="1" s="1"/>
  <c r="DN9" i="1"/>
  <c r="EK9" i="1" s="1"/>
  <c r="DM9" i="1"/>
  <c r="EJ9" i="1" s="1"/>
  <c r="DL9" i="1"/>
  <c r="EI9" i="1" s="1"/>
  <c r="DK9" i="1"/>
  <c r="EH9" i="1" s="1"/>
  <c r="DJ9" i="1"/>
  <c r="EG9" i="1" s="1"/>
  <c r="DI9" i="1"/>
  <c r="EF9" i="1" s="1"/>
  <c r="DH9" i="1"/>
  <c r="EE9" i="1" s="1"/>
  <c r="ED8" i="1"/>
  <c r="FA8" i="1" s="1"/>
  <c r="EC8" i="1"/>
  <c r="EZ8" i="1" s="1"/>
  <c r="EB8" i="1"/>
  <c r="EY8" i="1" s="1"/>
  <c r="EA8" i="1"/>
  <c r="EX8" i="1" s="1"/>
  <c r="DZ8" i="1"/>
  <c r="EW8" i="1" s="1"/>
  <c r="DY8" i="1"/>
  <c r="EV8" i="1" s="1"/>
  <c r="DX8" i="1"/>
  <c r="EU8" i="1" s="1"/>
  <c r="DW8" i="1"/>
  <c r="ET8" i="1" s="1"/>
  <c r="DV8" i="1"/>
  <c r="ES8" i="1" s="1"/>
  <c r="DU8" i="1"/>
  <c r="ER8" i="1" s="1"/>
  <c r="DT8" i="1"/>
  <c r="EQ8" i="1" s="1"/>
  <c r="DS8" i="1"/>
  <c r="EP8" i="1" s="1"/>
  <c r="DR8" i="1"/>
  <c r="EO8" i="1" s="1"/>
  <c r="DQ8" i="1"/>
  <c r="EN8" i="1" s="1"/>
  <c r="DP8" i="1"/>
  <c r="EM8" i="1" s="1"/>
  <c r="DO8" i="1"/>
  <c r="EL8" i="1" s="1"/>
  <c r="DN8" i="1"/>
  <c r="EK8" i="1" s="1"/>
  <c r="DM8" i="1"/>
  <c r="EJ8" i="1" s="1"/>
  <c r="DL8" i="1"/>
  <c r="EI8" i="1" s="1"/>
  <c r="DK8" i="1"/>
  <c r="EH8" i="1" s="1"/>
  <c r="DJ8" i="1"/>
  <c r="EG8" i="1" s="1"/>
  <c r="DI8" i="1"/>
  <c r="EF8" i="1" s="1"/>
  <c r="DH8" i="1"/>
  <c r="EE8" i="1" s="1"/>
</calcChain>
</file>

<file path=xl/sharedStrings.xml><?xml version="1.0" encoding="utf-8"?>
<sst xmlns="http://schemas.openxmlformats.org/spreadsheetml/2006/main" count="564" uniqueCount="89">
  <si>
    <t>УТВЕРЖДЕН</t>
  </si>
  <si>
    <t>____________________</t>
  </si>
  <si>
    <t>График оценочных процедур в МОУ гимназии №   87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</si>
  <si>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</si>
  <si>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</si>
  <si>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</si>
  <si>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</si>
  <si>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</si>
  <si>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</si>
  <si>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</si>
  <si>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</si>
  <si>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</si>
  <si>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</si>
  <si>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</si>
  <si>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</si>
  <si>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</si>
  <si>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</si>
  <si>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</si>
  <si>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</si>
  <si>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</si>
  <si>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</si>
  <si>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</si>
  <si>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</si>
  <si>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</si>
  <si>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</si>
  <si>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</si>
  <si>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</si>
  <si>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</si>
  <si>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</si>
  <si>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</si>
  <si>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</si>
  <si>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</si>
  <si>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</si>
  <si>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</si>
  <si>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</si>
  <si>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</si>
  <si>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</si>
  <si>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</si>
  <si>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</si>
  <si>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</si>
  <si>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</si>
  <si>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</si>
  <si>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</si>
  <si>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</si>
  <si>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</si>
  <si>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</si>
  <si>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</si>
  <si>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</si>
  <si>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</si>
  <si>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</si>
  <si>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</si>
  <si>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</si>
  <si>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Кубановедение</t>
  </si>
  <si>
    <t>4а</t>
  </si>
  <si>
    <t>Литература, литчтение</t>
  </si>
  <si>
    <t>4б</t>
  </si>
  <si>
    <t>Математика</t>
  </si>
  <si>
    <t>4в</t>
  </si>
  <si>
    <t>Музыка</t>
  </si>
  <si>
    <t>4г</t>
  </si>
  <si>
    <t>Немецкий</t>
  </si>
  <si>
    <t>ОБЗР</t>
  </si>
  <si>
    <t>Обществознание</t>
  </si>
  <si>
    <t>Окружающий мир</t>
  </si>
  <si>
    <t>Русский язык</t>
  </si>
  <si>
    <t>Технология</t>
  </si>
  <si>
    <t>Физика</t>
  </si>
  <si>
    <t>Физкультура</t>
  </si>
  <si>
    <t>Французский</t>
  </si>
  <si>
    <t>Химия</t>
  </si>
  <si>
    <t>жирным шрифтом обозначены ВПР</t>
  </si>
  <si>
    <t>Количество часов в неделю по предметам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</si>
  <si>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</si>
  <si>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</si>
  <si>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</si>
  <si>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</si>
  <si>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</si>
  <si>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2д</t>
  </si>
  <si>
    <t>2е</t>
  </si>
  <si>
    <t>2ж</t>
  </si>
  <si>
    <t>3д</t>
  </si>
  <si>
    <t>3е</t>
  </si>
  <si>
    <t>3ж</t>
  </si>
  <si>
    <t>4д</t>
  </si>
  <si>
    <t>4е</t>
  </si>
  <si>
    <t>4ж</t>
  </si>
  <si>
    <t>ВПР</t>
  </si>
  <si>
    <t xml:space="preserve"> </t>
  </si>
  <si>
    <t>ОРКСЭ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</si>
</sst>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 x14ac:knownFonts="1">
    <font>
      <sz val="11"/>
      <color indexed="64"/>
      <name val="Arial"/>
    </font>
    <font>
      <b/>
      <sz val="10"/>
      <color indexed="64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color indexed="64"/>
      <name val="Arial"/>
    </font>
    <font>
      <sz val="18"/>
      <color indexed="64"/>
      <name val="Arial"/>
    </font>
    <font>
      <sz val="12"/>
      <color indexed="64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4"/>
      <color indexed="64"/>
      <name val="Arial"/>
    </font>
    <font>
      <sz val="14"/>
      <color indexed="64"/>
      <name val="Calibri"/>
      <scheme val="minor"/>
    </font>
    <font>
      <b/>
      <sz val="14"/>
      <color rgb="FFC00000"/>
      <name val="Calibri"/>
      <scheme val="minor"/>
    </font>
    <font>
      <sz val="14"/>
      <color indexed="64"/>
      <name val="Times New Roman"/>
    </font>
    <font>
      <sz val="14"/>
      <color indexed="64"/>
      <name val="Calibri"/>
    </font>
    <font>
      <u/>
      <sz val="14"/>
      <color indexed="64"/>
      <name val="Calibri"/>
    </font>
    <font>
      <b/>
      <sz val="14"/>
      <color indexed="64"/>
      <name val="Times New Roman"/>
    </font>
    <font>
      <b/>
      <sz val="14"/>
      <color rgb="FF632423"/>
      <name val="Calibri"/>
      <scheme val="minor"/>
    </font>
    <font>
      <sz val="14"/>
      <color rgb="FF632423"/>
      <name val="Calibri"/>
      <scheme val="minor"/>
    </font>
    <font>
      <sz val="14"/>
      <color theme="8" tint="-0.499984740745262"/>
      <name val="Times New Roman"/>
    </font>
    <font>
      <i/>
      <sz val="14"/>
      <color indexed="64"/>
      <name val="Times New Roman"/>
    </font>
    <font>
      <b/>
      <sz val="14"/>
      <color theme="8" tint="-0.499984740745262"/>
      <name val="Times New Roman"/>
    </font>
    <font>
      <i/>
      <sz val="14"/>
      <color indexed="64"/>
      <name val="Calibri"/>
    </font>
    <font>
      <b/>
      <sz val="14"/>
      <color indexed="64"/>
      <name val="Calibri"/>
    </font>
    <font>
      <sz val="14"/>
      <color theme="1"/>
      <name val="Calibri"/>
    </font>
    <font>
      <b/>
      <sz val="14"/>
      <color rgb="FFC00000"/>
      <name val="Calibri"/>
    </font>
    <font>
      <b/>
      <sz val="14"/>
      <color indexed="2"/>
      <name val="Times New Roman"/>
    </font>
    <font>
      <sz val="14"/>
      <color theme="8" tint="-0.499984740745262"/>
      <name val="Calibri"/>
    </font>
    <font>
      <b/>
      <sz val="14"/>
      <color theme="8" tint="-0.499984740745262"/>
      <name val="Calibri"/>
    </font>
    <font>
      <b/>
      <sz val="14"/>
      <color rgb="FFC00000"/>
      <name val="Times New Roman"/>
    </font>
    <font>
      <b/>
      <i/>
      <sz val="14"/>
      <color indexed="64"/>
      <name val="Calibri"/>
    </font>
    <font>
      <b/>
      <sz val="14"/>
      <color indexed="64"/>
      <name val="Arial"/>
    </font>
    <font>
      <b/>
      <sz val="16"/>
      <color indexed="64"/>
      <name val="Arial"/>
    </font>
    <font>
      <i/>
      <sz val="12"/>
      <color indexed="64"/>
      <name val="Times New Roman"/>
    </font>
    <font>
      <sz val="12"/>
      <color theme="8" tint="-0.499984740745262"/>
      <name val="Times New Roman"/>
    </font>
    <font>
      <b/>
      <sz val="12"/>
      <color theme="8" tint="-0.499984740745262"/>
      <name val="Times New Roman"/>
    </font>
    <font>
      <sz val="11"/>
      <color indexed="64"/>
      <name val="Arial"/>
    </font>
    <font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b/>
      <sz val="14"/>
      <color theme="8" tint="-0.49998474074526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2"/>
      <color theme="8" tint="-0.499984740745262"/>
      <name val="Times New Roman"/>
      <family val="1"/>
      <charset val="204"/>
    </font>
    <font>
      <sz val="11"/>
      <color indexed="64"/>
      <name val="Arial"/>
      <family val="2"/>
      <charset val="204"/>
    </font>
    <font>
      <b/>
      <sz val="14"/>
      <color indexed="64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485"/>
        <bgColor indexed="5"/>
      </patternFill>
    </fill>
    <fill>
      <patternFill patternType="solid">
        <fgColor indexed="31"/>
        <bgColor rgb="FF92D050"/>
      </patternFill>
    </fill>
    <fill>
      <patternFill patternType="solid">
        <fgColor indexed="43"/>
        <bgColor rgb="FF8DB3E2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CCFF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9" fillId="0" borderId="0"/>
    <xf numFmtId="0" fontId="39" fillId="0" borderId="0"/>
    <xf numFmtId="0" fontId="3" fillId="0" borderId="0"/>
  </cellStyleXfs>
  <cellXfs count="10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16" borderId="3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4" fontId="13" fillId="0" borderId="3" xfId="0" applyNumberFormat="1" applyFont="1" applyBorder="1"/>
    <xf numFmtId="0" fontId="21" fillId="16" borderId="11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center"/>
    </xf>
    <xf numFmtId="0" fontId="21" fillId="16" borderId="15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26" fillId="0" borderId="3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9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164" fontId="34" fillId="0" borderId="8" xfId="0" applyNumberFormat="1" applyFont="1" applyBorder="1"/>
    <xf numFmtId="164" fontId="34" fillId="0" borderId="3" xfId="0" applyNumberFormat="1" applyFont="1" applyBorder="1"/>
    <xf numFmtId="0" fontId="34" fillId="0" borderId="3" xfId="0" applyFont="1" applyBorder="1"/>
    <xf numFmtId="0" fontId="3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13" fillId="0" borderId="0" xfId="0" applyNumberFormat="1" applyFont="1"/>
    <xf numFmtId="0" fontId="20" fillId="0" borderId="11" xfId="0" applyFont="1" applyBorder="1" applyAlignment="1">
      <alignment horizontal="left" vertical="top" wrapText="1"/>
    </xf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0" fillId="0" borderId="3" xfId="0" applyBorder="1"/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42" fillId="0" borderId="12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top" wrapText="1"/>
    </xf>
    <xf numFmtId="0" fontId="44" fillId="0" borderId="11" xfId="0" applyFont="1" applyBorder="1" applyAlignment="1">
      <alignment horizontal="left" vertical="top" wrapText="1"/>
    </xf>
    <xf numFmtId="0" fontId="46" fillId="0" borderId="3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3" fillId="18" borderId="11" xfId="0" applyFont="1" applyFill="1" applyBorder="1" applyAlignment="1">
      <alignment horizontal="left" vertical="top" wrapText="1"/>
    </xf>
    <xf numFmtId="0" fontId="43" fillId="18" borderId="13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0" fillId="0" borderId="18" xfId="0" applyBorder="1"/>
    <xf numFmtId="0" fontId="47" fillId="0" borderId="3" xfId="0" applyFont="1" applyBorder="1" applyAlignment="1">
      <alignment horizontal="center" vertical="center"/>
    </xf>
    <xf numFmtId="0" fontId="48" fillId="0" borderId="18" xfId="0" applyFont="1" applyBorder="1"/>
    <xf numFmtId="0" fontId="45" fillId="0" borderId="19" xfId="0" applyFont="1" applyBorder="1" applyAlignment="1">
      <alignment horizontal="left" vertical="top" wrapText="1"/>
    </xf>
    <xf numFmtId="0" fontId="45" fillId="18" borderId="11" xfId="0" applyFont="1" applyFill="1" applyBorder="1" applyAlignment="1">
      <alignment horizontal="left" vertical="top" wrapText="1"/>
    </xf>
    <xf numFmtId="0" fontId="49" fillId="0" borderId="3" xfId="0" applyFont="1" applyBorder="1" applyAlignment="1">
      <alignment horizontal="left" vertical="center"/>
    </xf>
    <xf numFmtId="0" fontId="16" fillId="13" borderId="3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4" fillId="17" borderId="0" xfId="0" applyFont="1" applyFill="1" applyAlignment="1">
      <alignment horizontal="center"/>
    </xf>
    <xf numFmtId="0" fontId="17" fillId="0" borderId="20" xfId="0" applyFont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28"/>
  <sheetViews>
    <sheetView tabSelected="1" zoomScale="80" workbookViewId="0">
      <pane xSplit="4" ySplit="7" topLeftCell="BG8" activePane="bottomRight" state="frozen"/>
      <selection activeCell="CE32" sqref="CE32"/>
      <selection pane="topRight"/>
      <selection pane="bottomLeft"/>
      <selection pane="bottomRight" activeCell="CB3" sqref="CB3"/>
    </sheetView>
  </sheetViews>
  <sheetFormatPr defaultRowHeight="15" customHeight="1" x14ac:dyDescent="0.3"/>
  <cols>
    <col min="1" max="1" width="14.25" style="2" customWidth="1"/>
    <col min="2" max="2" width="4.5" style="3" customWidth="1"/>
    <col min="3" max="3" width="2.25" style="1" customWidth="1"/>
    <col min="4" max="4" width="9.375" style="4" customWidth="1"/>
    <col min="5" max="89" width="4.75" style="5" customWidth="1"/>
    <col min="90" max="90" width="4.875" style="5" customWidth="1"/>
    <col min="91" max="111" width="4.75" style="5" customWidth="1"/>
    <col min="112" max="132" width="4.75" style="6" customWidth="1"/>
    <col min="133" max="134" width="4.75" style="7" customWidth="1"/>
    <col min="135" max="137" width="10.125" style="1" bestFit="1" customWidth="1"/>
    <col min="138" max="138" width="9.75" style="1" customWidth="1"/>
    <col min="139" max="140" width="10.125" style="1" bestFit="1" customWidth="1"/>
    <col min="141" max="141" width="10.75" style="1" customWidth="1"/>
    <col min="142" max="147" width="10.125" style="1" bestFit="1" customWidth="1"/>
    <col min="148" max="148" width="12.25" style="1" customWidth="1"/>
    <col min="149" max="157" width="10.125" style="1" bestFit="1" customWidth="1"/>
    <col min="158" max="1012" width="12.875" style="1" customWidth="1"/>
    <col min="1013" max="16384" width="9" style="1"/>
  </cols>
  <sheetData>
    <row r="2" spans="1:157" ht="19.899999999999999" customHeight="1" x14ac:dyDescent="0.3">
      <c r="F2" s="100" t="s">
        <v>0</v>
      </c>
      <c r="G2" s="100"/>
      <c r="H2" s="100"/>
      <c r="I2" s="100"/>
      <c r="J2" s="100"/>
    </row>
    <row r="3" spans="1:157" ht="19.899999999999999" customHeight="1" x14ac:dyDescent="0.3">
      <c r="F3" s="101" t="s">
        <v>1</v>
      </c>
      <c r="G3" s="101"/>
      <c r="H3" s="101"/>
      <c r="I3" s="101"/>
      <c r="J3" s="101"/>
      <c r="K3" s="101"/>
      <c r="L3" s="101"/>
      <c r="M3" s="101"/>
      <c r="N3" s="101"/>
      <c r="R3" s="102" t="s">
        <v>2</v>
      </c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</row>
    <row r="4" spans="1:157" ht="19.899999999999999" customHeight="1" x14ac:dyDescent="0.3">
      <c r="F4" s="103" t="s">
        <v>1</v>
      </c>
      <c r="G4" s="103"/>
      <c r="H4" s="103"/>
      <c r="I4" s="103"/>
      <c r="J4" s="103"/>
      <c r="K4" s="103"/>
      <c r="L4" s="103"/>
      <c r="M4" s="103"/>
      <c r="N4" s="103"/>
      <c r="R4" s="102" t="s">
        <v>3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"/>
      <c r="AI4" s="8"/>
    </row>
    <row r="6" spans="1:157" s="9" customFormat="1" ht="43.5" customHeight="1" x14ac:dyDescent="0.2">
      <c r="A6" s="97" t="s">
        <v>4</v>
      </c>
      <c r="B6" s="97"/>
      <c r="D6" s="10"/>
      <c r="E6" s="94" t="s">
        <v>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5" t="s">
        <v>6</v>
      </c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8" t="s">
        <v>7</v>
      </c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6" t="s">
        <v>8</v>
      </c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1" t="s">
        <v>9</v>
      </c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2" t="s">
        <v>10</v>
      </c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3" t="s">
        <v>11</v>
      </c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</row>
    <row r="7" spans="1:157" s="9" customFormat="1" ht="18" customHeight="1" x14ac:dyDescent="0.2">
      <c r="A7" s="11" t="s">
        <v>12</v>
      </c>
      <c r="B7" s="12" t="s">
        <v>13</v>
      </c>
      <c r="D7" s="13" t="s">
        <v>14</v>
      </c>
      <c r="E7" s="14">
        <v>9</v>
      </c>
      <c r="F7" s="14">
        <v>10</v>
      </c>
      <c r="G7" s="14">
        <v>11</v>
      </c>
      <c r="H7" s="14">
        <v>13</v>
      </c>
      <c r="I7" s="14">
        <v>14</v>
      </c>
      <c r="J7" s="14">
        <v>15</v>
      </c>
      <c r="K7" s="14">
        <v>16</v>
      </c>
      <c r="L7" s="14">
        <v>17</v>
      </c>
      <c r="M7" s="14">
        <v>18</v>
      </c>
      <c r="N7" s="14">
        <v>20</v>
      </c>
      <c r="O7" s="14">
        <v>21</v>
      </c>
      <c r="P7" s="14">
        <v>22</v>
      </c>
      <c r="Q7" s="14">
        <v>23</v>
      </c>
      <c r="R7" s="14">
        <v>24</v>
      </c>
      <c r="S7" s="14">
        <v>25</v>
      </c>
      <c r="T7" s="14">
        <v>27</v>
      </c>
      <c r="U7" s="14">
        <v>28</v>
      </c>
      <c r="V7" s="14">
        <v>29</v>
      </c>
      <c r="W7" s="14">
        <v>30</v>
      </c>
      <c r="X7" s="14">
        <v>31</v>
      </c>
      <c r="Y7" s="14">
        <v>1</v>
      </c>
      <c r="Z7" s="15">
        <v>3</v>
      </c>
      <c r="AA7" s="15">
        <v>4</v>
      </c>
      <c r="AB7" s="15">
        <v>5</v>
      </c>
      <c r="AC7" s="15">
        <v>6</v>
      </c>
      <c r="AD7" s="15">
        <v>7</v>
      </c>
      <c r="AE7" s="15">
        <v>8</v>
      </c>
      <c r="AF7" s="15">
        <v>10</v>
      </c>
      <c r="AG7" s="15">
        <v>11</v>
      </c>
      <c r="AH7" s="15">
        <v>12</v>
      </c>
      <c r="AI7" s="15">
        <v>13</v>
      </c>
      <c r="AJ7" s="15">
        <v>14</v>
      </c>
      <c r="AK7" s="15">
        <v>15</v>
      </c>
      <c r="AL7" s="15">
        <v>17</v>
      </c>
      <c r="AM7" s="15">
        <v>18</v>
      </c>
      <c r="AN7" s="15">
        <v>19</v>
      </c>
      <c r="AO7" s="15">
        <v>20</v>
      </c>
      <c r="AP7" s="15">
        <v>21</v>
      </c>
      <c r="AQ7" s="15">
        <v>22</v>
      </c>
      <c r="AR7" s="15">
        <v>24</v>
      </c>
      <c r="AS7" s="15">
        <v>25</v>
      </c>
      <c r="AT7" s="15">
        <v>26</v>
      </c>
      <c r="AU7" s="15">
        <v>27</v>
      </c>
      <c r="AV7" s="15">
        <v>28</v>
      </c>
      <c r="AW7" s="15">
        <v>1</v>
      </c>
      <c r="AX7" s="15">
        <v>3</v>
      </c>
      <c r="AY7" s="9">
        <v>4</v>
      </c>
      <c r="AZ7" s="15">
        <v>5</v>
      </c>
      <c r="BA7" s="9">
        <v>6</v>
      </c>
      <c r="BB7" s="15">
        <v>7</v>
      </c>
      <c r="BC7" s="9">
        <v>10</v>
      </c>
      <c r="BD7" s="15">
        <v>11</v>
      </c>
      <c r="BE7" s="15">
        <v>12</v>
      </c>
      <c r="BF7" s="9">
        <v>13</v>
      </c>
      <c r="BG7" s="15">
        <v>14</v>
      </c>
      <c r="BH7" s="15">
        <v>15</v>
      </c>
      <c r="BI7" s="15">
        <v>16</v>
      </c>
      <c r="BJ7" s="9">
        <v>17</v>
      </c>
      <c r="BK7" s="15">
        <v>18</v>
      </c>
      <c r="BL7" s="9">
        <v>19</v>
      </c>
      <c r="BM7" s="15">
        <v>20</v>
      </c>
      <c r="BN7" s="9">
        <v>21</v>
      </c>
      <c r="BO7" s="15">
        <v>22</v>
      </c>
      <c r="BP7" s="15">
        <v>31</v>
      </c>
      <c r="BQ7" s="15">
        <v>1</v>
      </c>
      <c r="BR7" s="15">
        <v>2</v>
      </c>
      <c r="BS7" s="15">
        <v>3</v>
      </c>
      <c r="BT7" s="15">
        <v>4</v>
      </c>
      <c r="BU7" s="15">
        <v>5</v>
      </c>
      <c r="BV7" s="15">
        <v>7</v>
      </c>
      <c r="BW7" s="9">
        <v>8</v>
      </c>
      <c r="BX7" s="15">
        <v>9</v>
      </c>
      <c r="BY7" s="9">
        <v>10</v>
      </c>
      <c r="BZ7" s="15">
        <v>11</v>
      </c>
      <c r="CA7" s="9">
        <v>12</v>
      </c>
      <c r="CB7" s="15">
        <v>13</v>
      </c>
      <c r="CC7" s="15">
        <v>14</v>
      </c>
      <c r="CD7" s="15">
        <v>15</v>
      </c>
      <c r="CE7" s="15">
        <v>16</v>
      </c>
      <c r="CF7" s="15">
        <v>17</v>
      </c>
      <c r="CG7" s="15">
        <v>18</v>
      </c>
      <c r="CH7" s="15">
        <v>19</v>
      </c>
      <c r="CI7" s="15">
        <v>21</v>
      </c>
      <c r="CJ7" s="15">
        <v>22</v>
      </c>
      <c r="CK7" s="15">
        <v>23</v>
      </c>
      <c r="CL7" s="15">
        <v>24</v>
      </c>
      <c r="CM7" s="15">
        <v>25</v>
      </c>
      <c r="CN7" s="15">
        <v>26</v>
      </c>
      <c r="CO7" s="15">
        <v>28</v>
      </c>
      <c r="CP7" s="15">
        <v>29</v>
      </c>
      <c r="CQ7" s="15">
        <v>30</v>
      </c>
      <c r="CR7" s="15">
        <v>5</v>
      </c>
      <c r="CS7" s="15">
        <v>6</v>
      </c>
      <c r="CT7" s="16">
        <v>7</v>
      </c>
      <c r="CU7" s="15">
        <v>12</v>
      </c>
      <c r="CV7" s="16">
        <v>13</v>
      </c>
      <c r="CW7" s="15">
        <v>14</v>
      </c>
      <c r="CX7" s="16">
        <v>15</v>
      </c>
      <c r="CY7" s="15">
        <v>16</v>
      </c>
      <c r="CZ7" s="15">
        <v>17</v>
      </c>
      <c r="DA7" s="16">
        <v>19</v>
      </c>
      <c r="DB7" s="15">
        <v>20</v>
      </c>
      <c r="DC7" s="16">
        <v>21</v>
      </c>
      <c r="DD7" s="15">
        <v>22</v>
      </c>
      <c r="DE7" s="16">
        <v>23</v>
      </c>
      <c r="DF7" s="16">
        <v>24</v>
      </c>
      <c r="DG7" s="15">
        <v>26</v>
      </c>
      <c r="DH7" s="17" t="s">
        <v>15</v>
      </c>
      <c r="DI7" s="17" t="s">
        <v>16</v>
      </c>
      <c r="DJ7" s="17" t="s">
        <v>13</v>
      </c>
      <c r="DK7" s="17" t="s">
        <v>17</v>
      </c>
      <c r="DL7" s="17" t="s">
        <v>18</v>
      </c>
      <c r="DM7" s="17" t="s">
        <v>19</v>
      </c>
      <c r="DN7" s="17" t="s">
        <v>20</v>
      </c>
      <c r="DO7" s="17" t="s">
        <v>21</v>
      </c>
      <c r="DP7" s="17" t="s">
        <v>22</v>
      </c>
      <c r="DQ7" s="17" t="s">
        <v>23</v>
      </c>
      <c r="DR7" s="17" t="s">
        <v>24</v>
      </c>
      <c r="DS7" s="17" t="s">
        <v>25</v>
      </c>
      <c r="DT7" s="17" t="s">
        <v>26</v>
      </c>
      <c r="DU7" s="17" t="s">
        <v>27</v>
      </c>
      <c r="DV7" s="17" t="s">
        <v>28</v>
      </c>
      <c r="DW7" s="17" t="s">
        <v>29</v>
      </c>
      <c r="DX7" s="17" t="s">
        <v>30</v>
      </c>
      <c r="DY7" s="17" t="s">
        <v>31</v>
      </c>
      <c r="DZ7" s="17" t="s">
        <v>32</v>
      </c>
      <c r="EA7" s="17" t="s">
        <v>33</v>
      </c>
      <c r="EB7" s="17" t="s">
        <v>34</v>
      </c>
      <c r="EC7" s="17" t="s">
        <v>35</v>
      </c>
      <c r="ED7" s="17" t="s">
        <v>36</v>
      </c>
      <c r="EE7" s="10" t="s">
        <v>15</v>
      </c>
      <c r="EF7" s="10" t="s">
        <v>16</v>
      </c>
      <c r="EG7" s="10" t="s">
        <v>13</v>
      </c>
      <c r="EH7" s="10" t="s">
        <v>17</v>
      </c>
      <c r="EI7" s="10" t="s">
        <v>18</v>
      </c>
      <c r="EJ7" s="10" t="s">
        <v>19</v>
      </c>
      <c r="EK7" s="10" t="s">
        <v>20</v>
      </c>
      <c r="EL7" s="10" t="s">
        <v>21</v>
      </c>
      <c r="EM7" s="10" t="s">
        <v>22</v>
      </c>
      <c r="EN7" s="10" t="s">
        <v>23</v>
      </c>
      <c r="EO7" s="10" t="s">
        <v>24</v>
      </c>
      <c r="EP7" s="10" t="s">
        <v>25</v>
      </c>
      <c r="EQ7" s="10" t="s">
        <v>26</v>
      </c>
      <c r="ER7" s="10" t="s">
        <v>27</v>
      </c>
      <c r="ES7" s="10" t="s">
        <v>28</v>
      </c>
      <c r="ET7" s="10" t="s">
        <v>29</v>
      </c>
      <c r="EU7" s="10" t="s">
        <v>30</v>
      </c>
      <c r="EV7" s="10" t="s">
        <v>31</v>
      </c>
      <c r="EW7" s="10" t="s">
        <v>32</v>
      </c>
      <c r="EX7" s="10" t="s">
        <v>33</v>
      </c>
      <c r="EY7" s="10" t="s">
        <v>34</v>
      </c>
      <c r="EZ7" s="10" t="s">
        <v>35</v>
      </c>
      <c r="FA7" s="10" t="s">
        <v>36</v>
      </c>
    </row>
    <row r="8" spans="1:157" ht="18" customHeight="1" x14ac:dyDescent="0.25">
      <c r="A8" s="18" t="s">
        <v>37</v>
      </c>
      <c r="B8" s="19" t="s">
        <v>27</v>
      </c>
      <c r="D8" s="20" t="s">
        <v>38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77"/>
      <c r="P8" s="77" t="s">
        <v>30</v>
      </c>
      <c r="Q8" s="77" t="s">
        <v>15</v>
      </c>
      <c r="R8" s="21"/>
      <c r="S8" s="21"/>
      <c r="T8" s="21"/>
      <c r="U8" s="21"/>
      <c r="V8" s="77" t="s">
        <v>23</v>
      </c>
      <c r="W8" s="21"/>
      <c r="X8" s="21"/>
      <c r="Y8" s="21"/>
      <c r="Z8" s="21"/>
      <c r="AA8" s="21"/>
      <c r="AB8" s="21"/>
      <c r="AC8" s="77" t="s">
        <v>15</v>
      </c>
      <c r="AD8" s="21"/>
      <c r="AE8" s="21"/>
      <c r="AF8" s="21"/>
      <c r="AG8" s="77" t="s">
        <v>16</v>
      </c>
      <c r="AH8" s="21"/>
      <c r="AI8" s="21"/>
      <c r="AJ8" s="21"/>
      <c r="AK8" s="21"/>
      <c r="AL8" s="21"/>
      <c r="AM8" s="77" t="s">
        <v>27</v>
      </c>
      <c r="AN8" s="79"/>
      <c r="AO8" s="79"/>
      <c r="AP8" s="79"/>
      <c r="AQ8" s="21"/>
      <c r="AR8" s="21"/>
      <c r="AS8" s="21"/>
      <c r="AT8" s="21"/>
      <c r="AU8" s="21"/>
      <c r="AV8" s="21"/>
      <c r="AW8" s="21"/>
      <c r="AX8" s="21"/>
      <c r="AY8" s="77" t="s">
        <v>23</v>
      </c>
      <c r="AZ8" s="21"/>
      <c r="BA8" s="21"/>
      <c r="BB8" s="21"/>
      <c r="BC8" s="21"/>
      <c r="BD8" s="77" t="s">
        <v>16</v>
      </c>
      <c r="BE8" s="21"/>
      <c r="BF8" s="77" t="s">
        <v>15</v>
      </c>
      <c r="BG8" s="21"/>
      <c r="BH8" s="21"/>
      <c r="BI8" s="21"/>
      <c r="BJ8" s="21"/>
      <c r="BK8" s="21"/>
      <c r="BL8" s="21"/>
      <c r="BM8" s="77" t="s">
        <v>15</v>
      </c>
      <c r="BN8" s="21"/>
      <c r="BO8" s="21"/>
      <c r="BP8" s="21"/>
      <c r="BQ8" s="21"/>
      <c r="BR8" s="21"/>
      <c r="BS8" s="21"/>
      <c r="BT8" s="77" t="s">
        <v>23</v>
      </c>
      <c r="BU8" s="21"/>
      <c r="BV8" s="21"/>
      <c r="BW8" s="77" t="s">
        <v>27</v>
      </c>
      <c r="BX8" s="21"/>
      <c r="BY8" s="21"/>
      <c r="BZ8" s="21"/>
      <c r="CA8" s="21"/>
      <c r="CB8" s="21"/>
      <c r="CC8" s="21"/>
      <c r="CD8" s="77" t="s">
        <v>16</v>
      </c>
      <c r="CE8" s="77" t="s">
        <v>23</v>
      </c>
      <c r="CF8" s="77" t="s">
        <v>15</v>
      </c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77" t="s">
        <v>27</v>
      </c>
      <c r="CW8" s="21"/>
      <c r="CX8" s="77"/>
      <c r="CY8" s="21"/>
      <c r="CZ8" s="21"/>
      <c r="DA8" s="77" t="s">
        <v>23</v>
      </c>
      <c r="DB8" s="77" t="s">
        <v>16</v>
      </c>
      <c r="DC8" s="77" t="s">
        <v>23</v>
      </c>
      <c r="DD8" s="77" t="s">
        <v>15</v>
      </c>
      <c r="DE8" s="77" t="s">
        <v>30</v>
      </c>
      <c r="DF8" s="77"/>
      <c r="DG8" s="21"/>
      <c r="DH8" s="22">
        <f t="shared" ref="DH8:DH65" si="0">COUNTIF(E8:DG8,"РУС")</f>
        <v>6</v>
      </c>
      <c r="DI8" s="23">
        <f t="shared" ref="DI8:DI65" si="1">COUNTIF(E8:DG8,"МАТ")</f>
        <v>4</v>
      </c>
      <c r="DJ8" s="22">
        <f t="shared" ref="DJ8:DJ65" si="2">COUNTIF(E8:DG8,"АЛГ")</f>
        <v>0</v>
      </c>
      <c r="DK8" s="22">
        <f t="shared" ref="DK8:DK65" si="3">COUNTIF(E8:DG8,"ГЕМ")</f>
        <v>0</v>
      </c>
      <c r="DL8" s="22">
        <f t="shared" ref="DL8:DL65" si="4">COUNTIF(E8:DG8,"ВИС")</f>
        <v>0</v>
      </c>
      <c r="DM8" s="22">
        <f t="shared" ref="DM8:DM65" si="5">COUNTIF(E8:DG8,"БИО")</f>
        <v>0</v>
      </c>
      <c r="DN8" s="22">
        <f t="shared" ref="DN8:DN65" si="6">COUNTIF(E8:DG8,"ГЕО")</f>
        <v>0</v>
      </c>
      <c r="DO8" s="22">
        <f t="shared" ref="DO8:DO65" si="7">COUNTIF(E8:DG8,"ИНФ")</f>
        <v>0</v>
      </c>
      <c r="DP8" s="22">
        <f t="shared" ref="DP8:DP65" si="8">COUNTIF(E8:DG8,"ИСТ")</f>
        <v>0</v>
      </c>
      <c r="DQ8" s="22">
        <f t="shared" ref="DQ8:DQ65" si="9">COUNTIF(E8:DG8,"ЛИТ")</f>
        <v>6</v>
      </c>
      <c r="DR8" s="22">
        <f t="shared" ref="DR8:DR65" si="10">COUNTIF(E8:DG8,"ОБЩ")</f>
        <v>0</v>
      </c>
      <c r="DS8" s="22">
        <f t="shared" ref="DS8:DS65" si="11">COUNTIF(E8:DG8,"ФИЗ")</f>
        <v>0</v>
      </c>
      <c r="DT8" s="22">
        <f t="shared" ref="DT8:DT65" si="12">COUNTIF(E8:DG8,"ХИМ")</f>
        <v>0</v>
      </c>
      <c r="DU8" s="22">
        <f t="shared" ref="DU8:DU65" si="13">COUNTIF(E8:DG8,"АНГ")</f>
        <v>3</v>
      </c>
      <c r="DV8" s="22">
        <f t="shared" ref="DV8:DV65" si="14">COUNTIF(E8:DG8,"НЕМ")</f>
        <v>0</v>
      </c>
      <c r="DW8" s="22">
        <f t="shared" ref="DW8:DW65" si="15">COUNTIF(E8:DG8,"ФРА")</f>
        <v>0</v>
      </c>
      <c r="DX8" s="22">
        <f t="shared" ref="DX8:DX65" si="16">COUNTIF(E8:DG8,"ОКР")</f>
        <v>2</v>
      </c>
      <c r="DY8" s="22">
        <f t="shared" ref="DY8:DY65" si="17">COUNTIF(E8:DG8,"ИЗО")</f>
        <v>0</v>
      </c>
      <c r="DZ8" s="22">
        <f t="shared" ref="DZ8:DZ65" si="18">COUNTIF(E8:DG8,"КУБ")</f>
        <v>0</v>
      </c>
      <c r="EA8" s="22">
        <f t="shared" ref="EA8:EA65" si="19">COUNTIF(E8:DG8,"МУЗ")</f>
        <v>0</v>
      </c>
      <c r="EB8" s="22">
        <f t="shared" ref="EB8:EB65" si="20">COUNTIF(E8:DG8,"ОБЗ")</f>
        <v>0</v>
      </c>
      <c r="EC8" s="22">
        <f t="shared" ref="EC8:EC65" si="21">COUNTIF(E8:DG8,"ТЕХ")</f>
        <v>0</v>
      </c>
      <c r="ED8" s="22">
        <f t="shared" ref="ED8:ED65" si="22">COUNTIF(E8:DG8,"ФЗР")</f>
        <v>0</v>
      </c>
      <c r="EE8" s="24">
        <f>DH8*100/(5*18)</f>
        <v>6.666666666666667</v>
      </c>
      <c r="EF8" s="24">
        <f>DI8*100/(4*18)</f>
        <v>5.5555555555555554</v>
      </c>
      <c r="EG8" s="24" t="e">
        <f>DJ8*100/('кол-во часов'!#REF!*18)</f>
        <v>#REF!</v>
      </c>
      <c r="EH8" s="24" t="e">
        <f>DK8*100/('кол-во часов'!#REF!*18)</f>
        <v>#REF!</v>
      </c>
      <c r="EI8" s="24" t="e">
        <f>DL8*100/('кол-во часов'!#REF!*18)</f>
        <v>#REF!</v>
      </c>
      <c r="EJ8" s="24" t="e">
        <f>DM8*100/('кол-во часов'!#REF!*18)</f>
        <v>#REF!</v>
      </c>
      <c r="EK8" s="24" t="e">
        <f>DN8*100/('кол-во часов'!#REF!*18)</f>
        <v>#REF!</v>
      </c>
      <c r="EL8" s="24" t="e">
        <f>DO8*100/('кол-во часов'!#REF!*18)</f>
        <v>#REF!</v>
      </c>
      <c r="EM8" s="24" t="e">
        <f>DP8*100/('кол-во часов'!#REF!*18)</f>
        <v>#REF!</v>
      </c>
      <c r="EN8" s="24">
        <f>DQ8*100/(4*18)</f>
        <v>8.3333333333333339</v>
      </c>
      <c r="EO8" s="24" t="e">
        <f>DR8*100/('кол-во часов'!#REF!*18)</f>
        <v>#REF!</v>
      </c>
      <c r="EP8" s="24" t="e">
        <f>DS8*100/('кол-во часов'!#REF!*18)</f>
        <v>#REF!</v>
      </c>
      <c r="EQ8" s="24" t="e">
        <f>DT8*100/('кол-во часов'!#REF!*18)</f>
        <v>#REF!</v>
      </c>
      <c r="ER8" s="24">
        <f>DU8*100/(2*18)</f>
        <v>8.3333333333333339</v>
      </c>
      <c r="ES8" s="24" t="e">
        <f>DV8*100/('кол-во часов'!#REF!*18)</f>
        <v>#REF!</v>
      </c>
      <c r="ET8" s="24" t="e">
        <f>DW8*100/('кол-во часов'!#REF!*18)</f>
        <v>#REF!</v>
      </c>
      <c r="EU8" s="24">
        <f>DX8*100/(2*18)</f>
        <v>5.5555555555555554</v>
      </c>
      <c r="EV8" s="24">
        <f>DY8*100/1*18</f>
        <v>0</v>
      </c>
      <c r="EW8" s="24" t="e">
        <f>DZ8*100/(0*18)</f>
        <v>#DIV/0!</v>
      </c>
      <c r="EX8" s="24">
        <f>EA8*100/(1*18)</f>
        <v>0</v>
      </c>
      <c r="EY8" s="24" t="e">
        <f>EB8*100/('кол-во часов'!#REF!*18)</f>
        <v>#REF!</v>
      </c>
      <c r="EZ8" s="24">
        <f>EC8*100/(1*18)</f>
        <v>0</v>
      </c>
      <c r="FA8" s="24">
        <f>ED8*100/(3*18)</f>
        <v>0</v>
      </c>
    </row>
    <row r="9" spans="1:157" ht="18" customHeight="1" x14ac:dyDescent="0.25">
      <c r="A9" s="25" t="s">
        <v>39</v>
      </c>
      <c r="B9" s="26" t="s">
        <v>19</v>
      </c>
      <c r="D9" s="27" t="s">
        <v>40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77" t="s">
        <v>30</v>
      </c>
      <c r="P9" s="77"/>
      <c r="Q9" s="77" t="s">
        <v>15</v>
      </c>
      <c r="R9" s="21"/>
      <c r="S9" s="21"/>
      <c r="T9" s="21"/>
      <c r="U9" s="21"/>
      <c r="V9" s="77" t="s">
        <v>23</v>
      </c>
      <c r="W9" s="21"/>
      <c r="X9" s="21"/>
      <c r="Y9" s="21"/>
      <c r="Z9" s="21"/>
      <c r="AA9" s="21"/>
      <c r="AB9" s="21"/>
      <c r="AC9" s="77" t="s">
        <v>15</v>
      </c>
      <c r="AD9" s="21"/>
      <c r="AE9" s="21"/>
      <c r="AF9" s="21"/>
      <c r="AG9" s="77" t="s">
        <v>16</v>
      </c>
      <c r="AH9" s="21"/>
      <c r="AI9" s="21"/>
      <c r="AJ9" s="21"/>
      <c r="AK9" s="21"/>
      <c r="AL9" s="21"/>
      <c r="AM9" s="79"/>
      <c r="AN9" s="77" t="s">
        <v>27</v>
      </c>
      <c r="AO9" s="79"/>
      <c r="AP9" s="79"/>
      <c r="AQ9" s="21"/>
      <c r="AR9" s="21"/>
      <c r="AS9" s="21"/>
      <c r="AT9" s="21"/>
      <c r="AU9" s="21"/>
      <c r="AV9" s="21"/>
      <c r="AW9" s="21"/>
      <c r="AX9" s="21"/>
      <c r="AY9" s="77" t="s">
        <v>23</v>
      </c>
      <c r="AZ9" s="21"/>
      <c r="BA9" s="21"/>
      <c r="BB9" s="21"/>
      <c r="BC9" s="21"/>
      <c r="BD9" s="77" t="s">
        <v>16</v>
      </c>
      <c r="BE9" s="21"/>
      <c r="BF9" s="77" t="s">
        <v>15</v>
      </c>
      <c r="BG9" s="21"/>
      <c r="BH9" s="21"/>
      <c r="BI9" s="21"/>
      <c r="BJ9" s="21"/>
      <c r="BK9" s="21"/>
      <c r="BL9" s="21"/>
      <c r="BM9" s="77" t="s">
        <v>15</v>
      </c>
      <c r="BN9" s="21"/>
      <c r="BO9" s="21"/>
      <c r="BP9" s="21"/>
      <c r="BQ9" s="21"/>
      <c r="BR9" s="21"/>
      <c r="BS9" s="21"/>
      <c r="BT9" s="77" t="s">
        <v>23</v>
      </c>
      <c r="BU9" s="21"/>
      <c r="BV9" s="21"/>
      <c r="BW9" s="21"/>
      <c r="BX9" s="77" t="s">
        <v>27</v>
      </c>
      <c r="BY9" s="21"/>
      <c r="BZ9" s="21"/>
      <c r="CA9" s="21"/>
      <c r="CB9" s="21"/>
      <c r="CC9" s="21"/>
      <c r="CD9" s="77" t="s">
        <v>16</v>
      </c>
      <c r="CE9" s="77" t="s">
        <v>23</v>
      </c>
      <c r="CF9" s="77" t="s">
        <v>15</v>
      </c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77" t="s">
        <v>27</v>
      </c>
      <c r="CX9" s="77" t="s">
        <v>30</v>
      </c>
      <c r="CY9" s="21"/>
      <c r="CZ9" s="21"/>
      <c r="DA9" s="77" t="s">
        <v>23</v>
      </c>
      <c r="DB9" s="77" t="s">
        <v>16</v>
      </c>
      <c r="DC9" s="77" t="s">
        <v>23</v>
      </c>
      <c r="DD9" s="77" t="s">
        <v>15</v>
      </c>
      <c r="DE9" s="77"/>
      <c r="DF9" s="77"/>
      <c r="DG9" s="21"/>
      <c r="DH9" s="22">
        <f t="shared" si="0"/>
        <v>6</v>
      </c>
      <c r="DI9" s="23">
        <f t="shared" si="1"/>
        <v>4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0</v>
      </c>
      <c r="DO9" s="22">
        <f t="shared" si="7"/>
        <v>0</v>
      </c>
      <c r="DP9" s="22">
        <f t="shared" si="8"/>
        <v>0</v>
      </c>
      <c r="DQ9" s="22">
        <f t="shared" si="9"/>
        <v>6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3</v>
      </c>
      <c r="DV9" s="22">
        <f t="shared" si="14"/>
        <v>0</v>
      </c>
      <c r="DW9" s="22">
        <f t="shared" si="15"/>
        <v>0</v>
      </c>
      <c r="DX9" s="22">
        <f t="shared" si="16"/>
        <v>2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  <c r="EE9" s="24">
        <f t="shared" ref="EE9:EE27" si="23">DH9*100/(5*18)</f>
        <v>6.666666666666667</v>
      </c>
      <c r="EF9" s="24">
        <f t="shared" ref="EF9:EF27" si="24">DI9*100/(4*18)</f>
        <v>5.5555555555555554</v>
      </c>
      <c r="EG9" s="24" t="e">
        <f>DJ9*100/('кол-во часов'!#REF!*17)</f>
        <v>#REF!</v>
      </c>
      <c r="EH9" s="24" t="e">
        <f>DK9*100/('кол-во часов'!#REF!*18)</f>
        <v>#REF!</v>
      </c>
      <c r="EI9" s="24" t="e">
        <f>DL9*100/('кол-во часов'!#REF!*18)</f>
        <v>#REF!</v>
      </c>
      <c r="EJ9" s="24" t="e">
        <f>DM9*100/('кол-во часов'!#REF!*18)</f>
        <v>#REF!</v>
      </c>
      <c r="EK9" s="24" t="e">
        <f>DN9*100/('кол-во часов'!#REF!*18)</f>
        <v>#REF!</v>
      </c>
      <c r="EL9" s="24" t="e">
        <f>DO9*100/('кол-во часов'!#REF!*18)</f>
        <v>#REF!</v>
      </c>
      <c r="EM9" s="24" t="e">
        <f>DP9*100/('кол-во часов'!#REF!*18)</f>
        <v>#REF!</v>
      </c>
      <c r="EN9" s="24">
        <f t="shared" ref="EN9:EN27" si="25">DQ9*100/(4*18)</f>
        <v>8.3333333333333339</v>
      </c>
      <c r="EO9" s="24" t="e">
        <f>DR9*100/('кол-во часов'!#REF!*18)</f>
        <v>#REF!</v>
      </c>
      <c r="EP9" s="24" t="e">
        <f>DS9*100/('кол-во часов'!#REF!*18)</f>
        <v>#REF!</v>
      </c>
      <c r="EQ9" s="24" t="e">
        <f>DT9*100/('кол-во часов'!#REF!*18)</f>
        <v>#REF!</v>
      </c>
      <c r="ER9" s="24">
        <f t="shared" ref="ER9:ER28" si="26">DU9*100/(2*18)</f>
        <v>8.3333333333333339</v>
      </c>
      <c r="ES9" s="24" t="e">
        <f>DV9*100/('кол-во часов'!#REF!*18)</f>
        <v>#REF!</v>
      </c>
      <c r="ET9" s="24" t="e">
        <f>DW9*100/('кол-во часов'!#REF!*18)</f>
        <v>#REF!</v>
      </c>
      <c r="EU9" s="24">
        <f t="shared" ref="EU9:EU28" si="27">DX9*100/(2*18)</f>
        <v>5.5555555555555554</v>
      </c>
      <c r="EV9" s="24">
        <f t="shared" ref="EV9:EV28" si="28">DY9*100/1*18</f>
        <v>0</v>
      </c>
      <c r="EW9" s="24" t="e">
        <f t="shared" ref="EW9:EW28" si="29">DZ9*100/(0*18)</f>
        <v>#DIV/0!</v>
      </c>
      <c r="EX9" s="24">
        <f t="shared" ref="EX9:EX28" si="30">EA9*100/(1*18)</f>
        <v>0</v>
      </c>
      <c r="EY9" s="24" t="e">
        <f>EB9*100/('кол-во часов'!#REF!*18)</f>
        <v>#REF!</v>
      </c>
      <c r="EZ9" s="24">
        <f t="shared" ref="EZ9:EZ28" si="31">EC9*100/(1*18)</f>
        <v>0</v>
      </c>
      <c r="FA9" s="24">
        <f t="shared" ref="FA9:FA20" si="32">ED9*100/(3*18)</f>
        <v>0</v>
      </c>
    </row>
    <row r="10" spans="1:157" ht="18" customHeight="1" x14ac:dyDescent="0.25">
      <c r="A10" s="28" t="s">
        <v>41</v>
      </c>
      <c r="B10" s="29" t="s">
        <v>18</v>
      </c>
      <c r="D10" s="27" t="s">
        <v>42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77"/>
      <c r="P10" s="77" t="s">
        <v>30</v>
      </c>
      <c r="Q10" s="77" t="s">
        <v>15</v>
      </c>
      <c r="R10" s="21"/>
      <c r="S10" s="21"/>
      <c r="T10" s="21"/>
      <c r="U10" s="21"/>
      <c r="V10" s="77" t="s">
        <v>23</v>
      </c>
      <c r="W10" s="21"/>
      <c r="X10" s="21"/>
      <c r="Y10" s="21"/>
      <c r="Z10" s="21"/>
      <c r="AA10" s="21"/>
      <c r="AB10" s="21"/>
      <c r="AC10" s="77" t="s">
        <v>15</v>
      </c>
      <c r="AD10" s="21"/>
      <c r="AE10" s="21"/>
      <c r="AF10" s="21"/>
      <c r="AG10" s="77" t="s">
        <v>16</v>
      </c>
      <c r="AH10" s="21"/>
      <c r="AI10" s="21"/>
      <c r="AJ10" s="21"/>
      <c r="AK10" s="21"/>
      <c r="AL10" s="21"/>
      <c r="AM10" s="77" t="s">
        <v>27</v>
      </c>
      <c r="AN10" s="79"/>
      <c r="AO10" s="79"/>
      <c r="AP10" s="79"/>
      <c r="AQ10" s="21"/>
      <c r="AR10" s="21"/>
      <c r="AS10" s="21"/>
      <c r="AT10" s="21"/>
      <c r="AU10" s="21"/>
      <c r="AV10" s="21"/>
      <c r="AW10" s="21"/>
      <c r="AX10" s="21"/>
      <c r="AY10" s="77" t="s">
        <v>23</v>
      </c>
      <c r="AZ10" s="21"/>
      <c r="BA10" s="21"/>
      <c r="BB10" s="21"/>
      <c r="BC10" s="21"/>
      <c r="BD10" s="77" t="s">
        <v>16</v>
      </c>
      <c r="BE10" s="21"/>
      <c r="BF10" s="77" t="s">
        <v>15</v>
      </c>
      <c r="BG10" s="21"/>
      <c r="BH10" s="21"/>
      <c r="BI10" s="21"/>
      <c r="BJ10" s="21"/>
      <c r="BK10" s="21"/>
      <c r="BL10" s="21"/>
      <c r="BM10" s="77" t="s">
        <v>15</v>
      </c>
      <c r="BN10" s="21"/>
      <c r="BO10" s="21"/>
      <c r="BP10" s="21"/>
      <c r="BQ10" s="21"/>
      <c r="BR10" s="21"/>
      <c r="BS10" s="21"/>
      <c r="BT10" s="77" t="s">
        <v>23</v>
      </c>
      <c r="BU10" s="21"/>
      <c r="BV10" s="21"/>
      <c r="BW10" s="77" t="s">
        <v>27</v>
      </c>
      <c r="BX10" s="21"/>
      <c r="BY10" s="21"/>
      <c r="BZ10" s="21"/>
      <c r="CA10" s="21"/>
      <c r="CB10" s="21"/>
      <c r="CC10" s="21"/>
      <c r="CD10" s="77" t="s">
        <v>16</v>
      </c>
      <c r="CE10" s="77" t="s">
        <v>23</v>
      </c>
      <c r="CF10" s="77" t="s">
        <v>15</v>
      </c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77" t="s">
        <v>27</v>
      </c>
      <c r="CW10" s="21"/>
      <c r="CX10" s="77"/>
      <c r="CY10" s="21"/>
      <c r="CZ10" s="21"/>
      <c r="DA10" s="77" t="s">
        <v>23</v>
      </c>
      <c r="DB10" s="77" t="s">
        <v>16</v>
      </c>
      <c r="DC10" s="77" t="s">
        <v>23</v>
      </c>
      <c r="DD10" s="77" t="s">
        <v>15</v>
      </c>
      <c r="DE10" s="77" t="s">
        <v>30</v>
      </c>
      <c r="DF10" s="77"/>
      <c r="DG10" s="21"/>
      <c r="DH10" s="22">
        <f t="shared" si="0"/>
        <v>6</v>
      </c>
      <c r="DI10" s="23">
        <f t="shared" si="1"/>
        <v>4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0</v>
      </c>
      <c r="DO10" s="22">
        <f t="shared" si="7"/>
        <v>0</v>
      </c>
      <c r="DP10" s="22">
        <f t="shared" si="8"/>
        <v>0</v>
      </c>
      <c r="DQ10" s="22">
        <f t="shared" si="9"/>
        <v>6</v>
      </c>
      <c r="DR10" s="22">
        <f t="shared" si="10"/>
        <v>0</v>
      </c>
      <c r="DS10" s="22">
        <f t="shared" si="11"/>
        <v>0</v>
      </c>
      <c r="DT10" s="22">
        <f t="shared" si="12"/>
        <v>0</v>
      </c>
      <c r="DU10" s="22">
        <f t="shared" si="13"/>
        <v>3</v>
      </c>
      <c r="DV10" s="22">
        <f t="shared" si="14"/>
        <v>0</v>
      </c>
      <c r="DW10" s="22">
        <f t="shared" si="15"/>
        <v>0</v>
      </c>
      <c r="DX10" s="22">
        <f t="shared" si="16"/>
        <v>2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  <c r="EE10" s="24">
        <f t="shared" si="23"/>
        <v>6.666666666666667</v>
      </c>
      <c r="EF10" s="24">
        <f t="shared" si="24"/>
        <v>5.5555555555555554</v>
      </c>
      <c r="EG10" s="24" t="e">
        <f>DJ10*100/('кол-во часов'!#REF!*17)</f>
        <v>#REF!</v>
      </c>
      <c r="EH10" s="24" t="e">
        <f>DK10*100/('кол-во часов'!#REF!*18)</f>
        <v>#REF!</v>
      </c>
      <c r="EI10" s="24" t="e">
        <f>DL10*100/('кол-во часов'!#REF!*18)</f>
        <v>#REF!</v>
      </c>
      <c r="EJ10" s="24" t="e">
        <f>DM10*100/('кол-во часов'!#REF!*18)</f>
        <v>#REF!</v>
      </c>
      <c r="EK10" s="24" t="e">
        <f>DN10*100/('кол-во часов'!#REF!*18)</f>
        <v>#REF!</v>
      </c>
      <c r="EL10" s="24" t="e">
        <f>DO10*100/('кол-во часов'!#REF!*18)</f>
        <v>#REF!</v>
      </c>
      <c r="EM10" s="24" t="e">
        <f>DP10*100/('кол-во часов'!#REF!*18)</f>
        <v>#REF!</v>
      </c>
      <c r="EN10" s="24">
        <f t="shared" si="25"/>
        <v>8.3333333333333339</v>
      </c>
      <c r="EO10" s="24" t="e">
        <f>DR10*100/('кол-во часов'!#REF!*18)</f>
        <v>#REF!</v>
      </c>
      <c r="EP10" s="24" t="e">
        <f>DS10*100/('кол-во часов'!#REF!*18)</f>
        <v>#REF!</v>
      </c>
      <c r="EQ10" s="24" t="e">
        <f>DT10*100/('кол-во часов'!#REF!*18)</f>
        <v>#REF!</v>
      </c>
      <c r="ER10" s="24">
        <f t="shared" si="26"/>
        <v>8.3333333333333339</v>
      </c>
      <c r="ES10" s="24" t="e">
        <f>DV10*100/('кол-во часов'!#REF!*18)</f>
        <v>#REF!</v>
      </c>
      <c r="ET10" s="24" t="e">
        <f>DW10*100/('кол-во часов'!#REF!*18)</f>
        <v>#REF!</v>
      </c>
      <c r="EU10" s="24">
        <f t="shared" si="27"/>
        <v>5.5555555555555554</v>
      </c>
      <c r="EV10" s="24">
        <f t="shared" si="28"/>
        <v>0</v>
      </c>
      <c r="EW10" s="24" t="e">
        <f t="shared" si="29"/>
        <v>#DIV/0!</v>
      </c>
      <c r="EX10" s="24">
        <f t="shared" si="30"/>
        <v>0</v>
      </c>
      <c r="EY10" s="24" t="e">
        <f>EB10*100/('кол-во часов'!#REF!*18)</f>
        <v>#REF!</v>
      </c>
      <c r="EZ10" s="24">
        <f t="shared" si="31"/>
        <v>0</v>
      </c>
      <c r="FA10" s="24">
        <f t="shared" si="32"/>
        <v>0</v>
      </c>
    </row>
    <row r="11" spans="1:157" ht="18" customHeight="1" x14ac:dyDescent="0.25">
      <c r="A11" s="25" t="s">
        <v>43</v>
      </c>
      <c r="B11" s="30" t="s">
        <v>20</v>
      </c>
      <c r="D11" s="27" t="s">
        <v>44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77"/>
      <c r="P11" s="77" t="s">
        <v>30</v>
      </c>
      <c r="Q11" s="77" t="s">
        <v>15</v>
      </c>
      <c r="R11" s="21"/>
      <c r="S11" s="21"/>
      <c r="T11" s="21"/>
      <c r="U11" s="21"/>
      <c r="V11" s="77" t="s">
        <v>23</v>
      </c>
      <c r="W11" s="21"/>
      <c r="X11" s="21"/>
      <c r="Y11" s="21"/>
      <c r="Z11" s="21"/>
      <c r="AA11" s="21"/>
      <c r="AB11" s="21"/>
      <c r="AC11" s="77" t="s">
        <v>15</v>
      </c>
      <c r="AD11" s="21"/>
      <c r="AE11" s="21"/>
      <c r="AF11" s="21"/>
      <c r="AG11" s="77" t="s">
        <v>16</v>
      </c>
      <c r="AH11" s="21"/>
      <c r="AI11" s="21"/>
      <c r="AJ11" s="21"/>
      <c r="AK11" s="21"/>
      <c r="AL11" s="21"/>
      <c r="AM11" s="77" t="s">
        <v>27</v>
      </c>
      <c r="AN11" s="79"/>
      <c r="AO11" s="79"/>
      <c r="AP11" s="79"/>
      <c r="AQ11" s="21"/>
      <c r="AR11" s="21"/>
      <c r="AS11" s="21"/>
      <c r="AT11" s="21"/>
      <c r="AU11" s="21"/>
      <c r="AV11" s="21"/>
      <c r="AW11" s="21"/>
      <c r="AX11" s="21"/>
      <c r="AY11" s="77" t="s">
        <v>23</v>
      </c>
      <c r="AZ11" s="21"/>
      <c r="BA11" s="21"/>
      <c r="BB11" s="21"/>
      <c r="BC11" s="21"/>
      <c r="BD11" s="77" t="s">
        <v>16</v>
      </c>
      <c r="BE11" s="21"/>
      <c r="BF11" s="77" t="s">
        <v>15</v>
      </c>
      <c r="BG11" s="21"/>
      <c r="BH11" s="21"/>
      <c r="BI11" s="21"/>
      <c r="BJ11" s="21"/>
      <c r="BK11" s="21"/>
      <c r="BL11" s="21"/>
      <c r="BM11" s="77" t="s">
        <v>15</v>
      </c>
      <c r="BN11" s="21"/>
      <c r="BO11" s="21"/>
      <c r="BP11" s="21"/>
      <c r="BQ11" s="21"/>
      <c r="BR11" s="21"/>
      <c r="BS11" s="21"/>
      <c r="BT11" s="77" t="s">
        <v>23</v>
      </c>
      <c r="BU11" s="21"/>
      <c r="BV11" s="21"/>
      <c r="BW11" s="77" t="s">
        <v>27</v>
      </c>
      <c r="BX11" s="21"/>
      <c r="BY11" s="21"/>
      <c r="BZ11" s="21"/>
      <c r="CA11" s="21"/>
      <c r="CB11" s="21"/>
      <c r="CC11" s="21"/>
      <c r="CD11" s="77" t="s">
        <v>16</v>
      </c>
      <c r="CE11" s="77" t="s">
        <v>23</v>
      </c>
      <c r="CF11" s="77" t="s">
        <v>15</v>
      </c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77" t="s">
        <v>27</v>
      </c>
      <c r="CW11" s="21"/>
      <c r="CX11" s="77"/>
      <c r="CY11" s="21"/>
      <c r="CZ11" s="21"/>
      <c r="DA11" s="77" t="s">
        <v>23</v>
      </c>
      <c r="DB11" s="77" t="s">
        <v>16</v>
      </c>
      <c r="DC11" s="77" t="s">
        <v>23</v>
      </c>
      <c r="DD11" s="77" t="s">
        <v>15</v>
      </c>
      <c r="DE11" s="77" t="s">
        <v>30</v>
      </c>
      <c r="DF11" s="77"/>
      <c r="DG11" s="21"/>
      <c r="DH11" s="22">
        <f t="shared" si="0"/>
        <v>6</v>
      </c>
      <c r="DI11" s="23">
        <f t="shared" si="1"/>
        <v>4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0</v>
      </c>
      <c r="DO11" s="22">
        <f t="shared" si="7"/>
        <v>0</v>
      </c>
      <c r="DP11" s="22">
        <f t="shared" si="8"/>
        <v>0</v>
      </c>
      <c r="DQ11" s="22">
        <f t="shared" si="9"/>
        <v>6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3</v>
      </c>
      <c r="DV11" s="22">
        <f t="shared" si="14"/>
        <v>0</v>
      </c>
      <c r="DW11" s="22">
        <f t="shared" si="15"/>
        <v>0</v>
      </c>
      <c r="DX11" s="22">
        <f t="shared" si="16"/>
        <v>2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  <c r="EE11" s="24">
        <f t="shared" si="23"/>
        <v>6.666666666666667</v>
      </c>
      <c r="EF11" s="24">
        <f t="shared" si="24"/>
        <v>5.5555555555555554</v>
      </c>
      <c r="EG11" s="24" t="e">
        <f>DJ11*100/('кол-во часов'!#REF!*17)</f>
        <v>#REF!</v>
      </c>
      <c r="EH11" s="24" t="e">
        <f>DK11*100/('кол-во часов'!#REF!*18)</f>
        <v>#REF!</v>
      </c>
      <c r="EI11" s="24" t="e">
        <f>DL11*100/('кол-во часов'!#REF!*18)</f>
        <v>#REF!</v>
      </c>
      <c r="EJ11" s="24" t="e">
        <f>DM11*100/('кол-во часов'!#REF!*18)</f>
        <v>#REF!</v>
      </c>
      <c r="EK11" s="24" t="e">
        <f>DN11*100/('кол-во часов'!#REF!*18)</f>
        <v>#REF!</v>
      </c>
      <c r="EL11" s="24" t="e">
        <f>DO11*100/('кол-во часов'!#REF!*18)</f>
        <v>#REF!</v>
      </c>
      <c r="EM11" s="24" t="e">
        <f>DP11*100/('кол-во часов'!#REF!*18)</f>
        <v>#REF!</v>
      </c>
      <c r="EN11" s="24">
        <f t="shared" si="25"/>
        <v>8.3333333333333339</v>
      </c>
      <c r="EO11" s="24" t="e">
        <f>DR11*100/('кол-во часов'!#REF!*18)</f>
        <v>#REF!</v>
      </c>
      <c r="EP11" s="24" t="e">
        <f>DS11*100/('кол-во часов'!#REF!*18)</f>
        <v>#REF!</v>
      </c>
      <c r="EQ11" s="24" t="e">
        <f>DT11*100/('кол-во часов'!#REF!*18)</f>
        <v>#REF!</v>
      </c>
      <c r="ER11" s="24">
        <f t="shared" si="26"/>
        <v>8.3333333333333339</v>
      </c>
      <c r="ES11" s="24" t="e">
        <f>DV11*100/('кол-во часов'!#REF!*18)</f>
        <v>#REF!</v>
      </c>
      <c r="ET11" s="24" t="e">
        <f>DW11*100/('кол-во часов'!#REF!*18)</f>
        <v>#REF!</v>
      </c>
      <c r="EU11" s="24">
        <f t="shared" si="27"/>
        <v>5.5555555555555554</v>
      </c>
      <c r="EV11" s="24">
        <f t="shared" si="28"/>
        <v>0</v>
      </c>
      <c r="EW11" s="24" t="e">
        <f t="shared" si="29"/>
        <v>#DIV/0!</v>
      </c>
      <c r="EX11" s="24">
        <f t="shared" si="30"/>
        <v>0</v>
      </c>
      <c r="EY11" s="24" t="e">
        <f>EB11*100/('кол-во часов'!#REF!*18)</f>
        <v>#REF!</v>
      </c>
      <c r="EZ11" s="24">
        <f t="shared" si="31"/>
        <v>0</v>
      </c>
      <c r="FA11" s="24">
        <f t="shared" si="32"/>
        <v>0</v>
      </c>
    </row>
    <row r="12" spans="1:157" ht="18" customHeight="1" x14ac:dyDescent="0.25">
      <c r="A12" s="25" t="s">
        <v>45</v>
      </c>
      <c r="B12" s="19" t="s">
        <v>17</v>
      </c>
      <c r="D12" s="75" t="s">
        <v>77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7" t="s">
        <v>30</v>
      </c>
      <c r="P12" s="77"/>
      <c r="Q12" s="77" t="s">
        <v>15</v>
      </c>
      <c r="R12" s="74"/>
      <c r="S12" s="74"/>
      <c r="T12" s="74"/>
      <c r="U12" s="74"/>
      <c r="V12" s="77" t="s">
        <v>23</v>
      </c>
      <c r="W12" s="74"/>
      <c r="X12" s="74"/>
      <c r="Y12" s="74"/>
      <c r="Z12" s="74"/>
      <c r="AA12" s="74"/>
      <c r="AB12" s="74"/>
      <c r="AC12" s="77" t="s">
        <v>15</v>
      </c>
      <c r="AD12" s="74"/>
      <c r="AE12" s="74"/>
      <c r="AF12" s="74"/>
      <c r="AG12" s="77" t="s">
        <v>16</v>
      </c>
      <c r="AH12" s="74"/>
      <c r="AI12" s="74"/>
      <c r="AJ12" s="74"/>
      <c r="AK12" s="74"/>
      <c r="AL12" s="74"/>
      <c r="AM12" s="80"/>
      <c r="AN12" s="77" t="s">
        <v>27</v>
      </c>
      <c r="AO12" s="80"/>
      <c r="AP12" s="80"/>
      <c r="AQ12" s="74"/>
      <c r="AR12" s="74"/>
      <c r="AS12" s="74"/>
      <c r="AT12" s="74"/>
      <c r="AU12" s="74"/>
      <c r="AV12" s="74"/>
      <c r="AW12" s="74"/>
      <c r="AX12" s="74"/>
      <c r="AY12" s="77" t="s">
        <v>23</v>
      </c>
      <c r="AZ12" s="74"/>
      <c r="BA12" s="74"/>
      <c r="BB12" s="74"/>
      <c r="BC12" s="74"/>
      <c r="BD12" s="77" t="s">
        <v>16</v>
      </c>
      <c r="BE12" s="74"/>
      <c r="BF12" s="77" t="s">
        <v>15</v>
      </c>
      <c r="BG12" s="74"/>
      <c r="BH12" s="74"/>
      <c r="BI12" s="74"/>
      <c r="BJ12" s="74"/>
      <c r="BK12" s="74"/>
      <c r="BL12" s="74"/>
      <c r="BM12" s="77" t="s">
        <v>15</v>
      </c>
      <c r="BN12" s="74"/>
      <c r="BO12" s="74"/>
      <c r="BP12" s="74"/>
      <c r="BQ12" s="74"/>
      <c r="BR12" s="74"/>
      <c r="BS12" s="74"/>
      <c r="BT12" s="77" t="s">
        <v>23</v>
      </c>
      <c r="BU12" s="74"/>
      <c r="BV12" s="74"/>
      <c r="BW12" s="74"/>
      <c r="BX12" s="77" t="s">
        <v>27</v>
      </c>
      <c r="BY12" s="74"/>
      <c r="BZ12" s="74"/>
      <c r="CA12" s="74"/>
      <c r="CB12" s="74"/>
      <c r="CC12" s="74"/>
      <c r="CD12" s="77" t="s">
        <v>16</v>
      </c>
      <c r="CE12" s="77" t="s">
        <v>23</v>
      </c>
      <c r="CF12" s="77" t="s">
        <v>15</v>
      </c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7" t="s">
        <v>27</v>
      </c>
      <c r="CX12" s="77" t="s">
        <v>30</v>
      </c>
      <c r="CY12" s="74"/>
      <c r="CZ12" s="74"/>
      <c r="DA12" s="77" t="s">
        <v>23</v>
      </c>
      <c r="DB12" s="77" t="s">
        <v>16</v>
      </c>
      <c r="DC12" s="77" t="s">
        <v>23</v>
      </c>
      <c r="DD12" s="77" t="s">
        <v>15</v>
      </c>
      <c r="DE12" s="77"/>
      <c r="DF12" s="77"/>
      <c r="DG12" s="74"/>
      <c r="DH12" s="22">
        <f t="shared" ref="DH12:DH27" si="33">COUNTIF(E12:DG12,"РУС")</f>
        <v>6</v>
      </c>
      <c r="DI12" s="23">
        <f t="shared" ref="DI12:DI27" si="34">COUNTIF(E12:DG12,"МАТ")</f>
        <v>4</v>
      </c>
      <c r="DJ12" s="22">
        <f t="shared" ref="DJ12:DJ27" si="35">COUNTIF(E12:DG12,"АЛГ")</f>
        <v>0</v>
      </c>
      <c r="DK12" s="22">
        <f t="shared" ref="DK12:DK27" si="36">COUNTIF(E12:DG12,"ГЕМ")</f>
        <v>0</v>
      </c>
      <c r="DL12" s="22">
        <f t="shared" ref="DL12:DL27" si="37">COUNTIF(E12:DG12,"ВИС")</f>
        <v>0</v>
      </c>
      <c r="DM12" s="22">
        <f t="shared" ref="DM12:DM27" si="38">COUNTIF(E12:DG12,"БИО")</f>
        <v>0</v>
      </c>
      <c r="DN12" s="22">
        <f t="shared" ref="DN12:DN27" si="39">COUNTIF(E12:DG12,"ГЕО")</f>
        <v>0</v>
      </c>
      <c r="DO12" s="22">
        <f t="shared" ref="DO12:DO27" si="40">COUNTIF(E12:DG12,"ИНФ")</f>
        <v>0</v>
      </c>
      <c r="DP12" s="22">
        <f t="shared" ref="DP12:DP27" si="41">COUNTIF(E12:DG12,"ИСТ")</f>
        <v>0</v>
      </c>
      <c r="DQ12" s="22">
        <f t="shared" ref="DQ12:DQ27" si="42">COUNTIF(E12:DG12,"ЛИТ")</f>
        <v>6</v>
      </c>
      <c r="DR12" s="22">
        <f t="shared" ref="DR12:DR27" si="43">COUNTIF(E12:DG12,"ОБЩ")</f>
        <v>0</v>
      </c>
      <c r="DS12" s="22">
        <f t="shared" ref="DS12:DS27" si="44">COUNTIF(E12:DG12,"ФИЗ")</f>
        <v>0</v>
      </c>
      <c r="DT12" s="22">
        <f t="shared" ref="DT12:DT27" si="45">COUNTIF(E12:DG12,"ХИМ")</f>
        <v>0</v>
      </c>
      <c r="DU12" s="22">
        <f t="shared" ref="DU12:DU27" si="46">COUNTIF(E12:DG12,"АНГ")</f>
        <v>3</v>
      </c>
      <c r="DV12" s="22">
        <f t="shared" ref="DV12:DV27" si="47">COUNTIF(E12:DG12,"НЕМ")</f>
        <v>0</v>
      </c>
      <c r="DW12" s="22">
        <f t="shared" ref="DW12:DW27" si="48">COUNTIF(E12:DG12,"ФРА")</f>
        <v>0</v>
      </c>
      <c r="DX12" s="22">
        <f t="shared" ref="DX12:DX27" si="49">COUNTIF(E12:DG12,"ОКР")</f>
        <v>2</v>
      </c>
      <c r="DY12" s="22">
        <f t="shared" ref="DY12:DY27" si="50">COUNTIF(E12:DG12,"ИЗО")</f>
        <v>0</v>
      </c>
      <c r="DZ12" s="22">
        <f t="shared" ref="DZ12:DZ27" si="51">COUNTIF(E12:DG12,"КУБ")</f>
        <v>0</v>
      </c>
      <c r="EA12" s="22">
        <f t="shared" ref="EA12:EA27" si="52">COUNTIF(E12:DG12,"МУЗ")</f>
        <v>0</v>
      </c>
      <c r="EB12" s="22">
        <f t="shared" ref="EB12:EB27" si="53">COUNTIF(E12:DG12,"ОБЗ")</f>
        <v>0</v>
      </c>
      <c r="EC12" s="22">
        <f t="shared" ref="EC12:EC27" si="54">COUNTIF(E12:DG12,"ТЕХ")</f>
        <v>0</v>
      </c>
      <c r="ED12" s="22">
        <f t="shared" ref="ED12:ED27" si="55">COUNTIF(E12:DG12,"ФЗР")</f>
        <v>0</v>
      </c>
      <c r="EE12" s="24">
        <f t="shared" si="23"/>
        <v>6.666666666666667</v>
      </c>
      <c r="EF12" s="24">
        <f t="shared" si="24"/>
        <v>5.5555555555555554</v>
      </c>
      <c r="EG12" s="24" t="e">
        <f>DJ12*100/('кол-во часов'!#REF!*17)</f>
        <v>#REF!</v>
      </c>
      <c r="EH12" s="24" t="e">
        <f>DK12*100/('кол-во часов'!#REF!*18)</f>
        <v>#REF!</v>
      </c>
      <c r="EI12" s="24" t="e">
        <f>DL12*100/('кол-во часов'!#REF!*18)</f>
        <v>#REF!</v>
      </c>
      <c r="EJ12" s="24" t="e">
        <f>DM12*100/('кол-во часов'!#REF!*18)</f>
        <v>#REF!</v>
      </c>
      <c r="EK12" s="24" t="e">
        <f>DN12*100/('кол-во часов'!#REF!*18)</f>
        <v>#REF!</v>
      </c>
      <c r="EL12" s="24" t="e">
        <f>DO12*100/('кол-во часов'!#REF!*18)</f>
        <v>#REF!</v>
      </c>
      <c r="EM12" s="24" t="e">
        <f>DP12*100/('кол-во часов'!#REF!*18)</f>
        <v>#REF!</v>
      </c>
      <c r="EN12" s="24">
        <f t="shared" si="25"/>
        <v>8.3333333333333339</v>
      </c>
      <c r="EO12" s="24" t="e">
        <f>DR12*100/('кол-во часов'!#REF!*18)</f>
        <v>#REF!</v>
      </c>
      <c r="EP12" s="24" t="e">
        <f>DS12*100/('кол-во часов'!#REF!*18)</f>
        <v>#REF!</v>
      </c>
      <c r="EQ12" s="24" t="e">
        <f>DT12*100/('кол-во часов'!#REF!*18)</f>
        <v>#REF!</v>
      </c>
      <c r="ER12" s="24">
        <f t="shared" si="26"/>
        <v>8.3333333333333339</v>
      </c>
      <c r="ES12" s="24" t="e">
        <f>DV12*100/('кол-во часов'!#REF!*18)</f>
        <v>#REF!</v>
      </c>
      <c r="ET12" s="24" t="e">
        <f>DW12*100/('кол-во часов'!#REF!*18)</f>
        <v>#REF!</v>
      </c>
      <c r="EU12" s="24">
        <f t="shared" si="27"/>
        <v>5.5555555555555554</v>
      </c>
      <c r="EV12" s="24">
        <f t="shared" si="28"/>
        <v>0</v>
      </c>
      <c r="EW12" s="24" t="e">
        <f t="shared" si="29"/>
        <v>#DIV/0!</v>
      </c>
      <c r="EX12" s="24">
        <f t="shared" si="30"/>
        <v>0</v>
      </c>
      <c r="EY12" s="24" t="e">
        <f>EB12*100/('кол-во часов'!#REF!*18)</f>
        <v>#REF!</v>
      </c>
      <c r="EZ12" s="24">
        <f t="shared" si="31"/>
        <v>0</v>
      </c>
      <c r="FA12" s="24">
        <f t="shared" si="32"/>
        <v>0</v>
      </c>
    </row>
    <row r="13" spans="1:157" ht="18" customHeight="1" x14ac:dyDescent="0.25">
      <c r="A13" s="25" t="s">
        <v>31</v>
      </c>
      <c r="B13" s="19" t="s">
        <v>31</v>
      </c>
      <c r="D13" s="76" t="s">
        <v>78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7"/>
      <c r="P13" s="77" t="s">
        <v>30</v>
      </c>
      <c r="Q13" s="77" t="s">
        <v>15</v>
      </c>
      <c r="R13" s="74"/>
      <c r="S13" s="74"/>
      <c r="T13" s="74"/>
      <c r="U13" s="74"/>
      <c r="V13" s="77" t="s">
        <v>23</v>
      </c>
      <c r="W13" s="74"/>
      <c r="X13" s="74"/>
      <c r="Y13" s="74"/>
      <c r="Z13" s="74"/>
      <c r="AA13" s="74"/>
      <c r="AB13" s="74"/>
      <c r="AC13" s="77" t="s">
        <v>15</v>
      </c>
      <c r="AD13" s="74"/>
      <c r="AE13" s="74"/>
      <c r="AF13" s="74"/>
      <c r="AG13" s="77" t="s">
        <v>16</v>
      </c>
      <c r="AH13" s="74"/>
      <c r="AI13" s="74"/>
      <c r="AJ13" s="74"/>
      <c r="AK13" s="74"/>
      <c r="AL13" s="74"/>
      <c r="AM13" s="77" t="s">
        <v>27</v>
      </c>
      <c r="AN13" s="80"/>
      <c r="AO13" s="80"/>
      <c r="AP13" s="80"/>
      <c r="AQ13" s="74"/>
      <c r="AR13" s="74"/>
      <c r="AS13" s="74"/>
      <c r="AT13" s="74"/>
      <c r="AU13" s="74"/>
      <c r="AV13" s="74"/>
      <c r="AW13" s="74"/>
      <c r="AX13" s="74"/>
      <c r="AY13" s="77" t="s">
        <v>23</v>
      </c>
      <c r="AZ13" s="74"/>
      <c r="BA13" s="74"/>
      <c r="BB13" s="74"/>
      <c r="BC13" s="74"/>
      <c r="BD13" s="77" t="s">
        <v>16</v>
      </c>
      <c r="BE13" s="74"/>
      <c r="BF13" s="77" t="s">
        <v>15</v>
      </c>
      <c r="BG13" s="74"/>
      <c r="BH13" s="74"/>
      <c r="BI13" s="74"/>
      <c r="BJ13" s="74"/>
      <c r="BK13" s="74"/>
      <c r="BL13" s="74"/>
      <c r="BM13" s="77" t="s">
        <v>15</v>
      </c>
      <c r="BN13" s="74"/>
      <c r="BO13" s="74"/>
      <c r="BP13" s="74"/>
      <c r="BQ13" s="74"/>
      <c r="BR13" s="74"/>
      <c r="BS13" s="74"/>
      <c r="BT13" s="77" t="s">
        <v>23</v>
      </c>
      <c r="BU13" s="74"/>
      <c r="BV13" s="74"/>
      <c r="BW13" s="77" t="s">
        <v>27</v>
      </c>
      <c r="BX13" s="74"/>
      <c r="BY13" s="74"/>
      <c r="BZ13" s="74"/>
      <c r="CA13" s="74"/>
      <c r="CB13" s="74"/>
      <c r="CC13" s="74"/>
      <c r="CD13" s="77" t="s">
        <v>16</v>
      </c>
      <c r="CE13" s="77" t="s">
        <v>23</v>
      </c>
      <c r="CF13" s="77" t="s">
        <v>15</v>
      </c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7" t="s">
        <v>27</v>
      </c>
      <c r="CW13" s="74"/>
      <c r="CX13" s="74"/>
      <c r="CY13" s="74"/>
      <c r="CZ13" s="74"/>
      <c r="DA13" s="77" t="s">
        <v>23</v>
      </c>
      <c r="DB13" s="77" t="s">
        <v>16</v>
      </c>
      <c r="DC13" s="77" t="s">
        <v>23</v>
      </c>
      <c r="DD13" s="77" t="s">
        <v>15</v>
      </c>
      <c r="DE13" s="77" t="s">
        <v>30</v>
      </c>
      <c r="DF13" s="77"/>
      <c r="DG13" s="74"/>
      <c r="DH13" s="22">
        <f t="shared" si="33"/>
        <v>6</v>
      </c>
      <c r="DI13" s="23">
        <f t="shared" si="34"/>
        <v>4</v>
      </c>
      <c r="DJ13" s="22">
        <f t="shared" si="35"/>
        <v>0</v>
      </c>
      <c r="DK13" s="22">
        <f t="shared" si="36"/>
        <v>0</v>
      </c>
      <c r="DL13" s="22">
        <f t="shared" si="37"/>
        <v>0</v>
      </c>
      <c r="DM13" s="22">
        <f t="shared" si="38"/>
        <v>0</v>
      </c>
      <c r="DN13" s="22">
        <f t="shared" si="39"/>
        <v>0</v>
      </c>
      <c r="DO13" s="22">
        <f t="shared" si="40"/>
        <v>0</v>
      </c>
      <c r="DP13" s="22">
        <f t="shared" si="41"/>
        <v>0</v>
      </c>
      <c r="DQ13" s="22">
        <f t="shared" si="42"/>
        <v>6</v>
      </c>
      <c r="DR13" s="22">
        <f t="shared" si="43"/>
        <v>0</v>
      </c>
      <c r="DS13" s="22">
        <f t="shared" si="44"/>
        <v>0</v>
      </c>
      <c r="DT13" s="22">
        <f t="shared" si="45"/>
        <v>0</v>
      </c>
      <c r="DU13" s="22">
        <f t="shared" si="46"/>
        <v>3</v>
      </c>
      <c r="DV13" s="22">
        <f t="shared" si="47"/>
        <v>0</v>
      </c>
      <c r="DW13" s="22">
        <f t="shared" si="48"/>
        <v>0</v>
      </c>
      <c r="DX13" s="22">
        <f t="shared" si="49"/>
        <v>2</v>
      </c>
      <c r="DY13" s="22">
        <f t="shared" si="50"/>
        <v>0</v>
      </c>
      <c r="DZ13" s="22">
        <f t="shared" si="51"/>
        <v>0</v>
      </c>
      <c r="EA13" s="22">
        <f t="shared" si="52"/>
        <v>0</v>
      </c>
      <c r="EB13" s="22">
        <f t="shared" si="53"/>
        <v>0</v>
      </c>
      <c r="EC13" s="22">
        <f t="shared" si="54"/>
        <v>0</v>
      </c>
      <c r="ED13" s="22">
        <f t="shared" si="55"/>
        <v>0</v>
      </c>
      <c r="EE13" s="24">
        <f t="shared" si="23"/>
        <v>6.666666666666667</v>
      </c>
      <c r="EF13" s="24">
        <f t="shared" si="24"/>
        <v>5.5555555555555554</v>
      </c>
      <c r="EG13" s="24" t="e">
        <f>DJ13*100/('кол-во часов'!#REF!*17)</f>
        <v>#REF!</v>
      </c>
      <c r="EH13" s="24" t="e">
        <f>DK13*100/('кол-во часов'!#REF!*18)</f>
        <v>#REF!</v>
      </c>
      <c r="EI13" s="24" t="e">
        <f>DL13*100/('кол-во часов'!#REF!*18)</f>
        <v>#REF!</v>
      </c>
      <c r="EJ13" s="24" t="e">
        <f>DM13*100/('кол-во часов'!#REF!*18)</f>
        <v>#REF!</v>
      </c>
      <c r="EK13" s="24" t="e">
        <f>DN13*100/('кол-во часов'!#REF!*18)</f>
        <v>#REF!</v>
      </c>
      <c r="EL13" s="24" t="e">
        <f>DO13*100/('кол-во часов'!#REF!*18)</f>
        <v>#REF!</v>
      </c>
      <c r="EM13" s="24" t="e">
        <f>DP13*100/('кол-во часов'!#REF!*18)</f>
        <v>#REF!</v>
      </c>
      <c r="EN13" s="24">
        <f t="shared" si="25"/>
        <v>8.3333333333333339</v>
      </c>
      <c r="EO13" s="24" t="e">
        <f>DR13*100/('кол-во часов'!#REF!*18)</f>
        <v>#REF!</v>
      </c>
      <c r="EP13" s="24" t="e">
        <f>DS13*100/('кол-во часов'!#REF!*18)</f>
        <v>#REF!</v>
      </c>
      <c r="EQ13" s="24" t="e">
        <f>DT13*100/('кол-во часов'!#REF!*18)</f>
        <v>#REF!</v>
      </c>
      <c r="ER13" s="24">
        <f t="shared" si="26"/>
        <v>8.3333333333333339</v>
      </c>
      <c r="ES13" s="24" t="e">
        <f>DV13*100/('кол-во часов'!#REF!*18)</f>
        <v>#REF!</v>
      </c>
      <c r="ET13" s="24" t="e">
        <f>DW13*100/('кол-во часов'!#REF!*18)</f>
        <v>#REF!</v>
      </c>
      <c r="EU13" s="24">
        <f t="shared" si="27"/>
        <v>5.5555555555555554</v>
      </c>
      <c r="EV13" s="24">
        <f t="shared" si="28"/>
        <v>0</v>
      </c>
      <c r="EW13" s="24" t="e">
        <f t="shared" si="29"/>
        <v>#DIV/0!</v>
      </c>
      <c r="EX13" s="24">
        <f t="shared" si="30"/>
        <v>0</v>
      </c>
      <c r="EY13" s="24" t="e">
        <f>EB13*100/('кол-во часов'!#REF!*18)</f>
        <v>#REF!</v>
      </c>
      <c r="EZ13" s="24">
        <f t="shared" si="31"/>
        <v>0</v>
      </c>
      <c r="FA13" s="24">
        <f t="shared" si="32"/>
        <v>0</v>
      </c>
    </row>
    <row r="14" spans="1:157" ht="18" customHeight="1" x14ac:dyDescent="0.25">
      <c r="A14" s="25" t="s">
        <v>49</v>
      </c>
      <c r="B14" s="19" t="s">
        <v>21</v>
      </c>
      <c r="D14" s="76" t="s">
        <v>79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7"/>
      <c r="P14" s="77" t="s">
        <v>30</v>
      </c>
      <c r="Q14" s="77" t="s">
        <v>15</v>
      </c>
      <c r="R14" s="74"/>
      <c r="S14" s="74"/>
      <c r="T14" s="74"/>
      <c r="U14" s="74"/>
      <c r="V14" s="77" t="s">
        <v>23</v>
      </c>
      <c r="W14" s="74"/>
      <c r="X14" s="74"/>
      <c r="Y14" s="74"/>
      <c r="Z14" s="74"/>
      <c r="AA14" s="74"/>
      <c r="AB14" s="74"/>
      <c r="AC14" s="77" t="s">
        <v>15</v>
      </c>
      <c r="AD14" s="74"/>
      <c r="AE14" s="74"/>
      <c r="AF14" s="74"/>
      <c r="AG14" s="77" t="s">
        <v>16</v>
      </c>
      <c r="AH14" s="74"/>
      <c r="AI14" s="74"/>
      <c r="AJ14" s="74"/>
      <c r="AK14" s="74"/>
      <c r="AL14" s="74"/>
      <c r="AM14" s="80"/>
      <c r="AN14" s="80"/>
      <c r="AO14" s="80"/>
      <c r="AP14" s="77" t="s">
        <v>27</v>
      </c>
      <c r="AQ14" s="74"/>
      <c r="AR14" s="74"/>
      <c r="AS14" s="74"/>
      <c r="AT14" s="74"/>
      <c r="AU14" s="74"/>
      <c r="AV14" s="74"/>
      <c r="AW14" s="74"/>
      <c r="AX14" s="74"/>
      <c r="AY14" s="77" t="s">
        <v>23</v>
      </c>
      <c r="AZ14" s="74"/>
      <c r="BA14" s="74"/>
      <c r="BB14" s="74"/>
      <c r="BC14" s="74"/>
      <c r="BD14" s="77" t="s">
        <v>16</v>
      </c>
      <c r="BE14" s="74"/>
      <c r="BF14" s="77" t="s">
        <v>15</v>
      </c>
      <c r="BG14" s="74"/>
      <c r="BH14" s="74"/>
      <c r="BI14" s="74"/>
      <c r="BJ14" s="74"/>
      <c r="BK14" s="74"/>
      <c r="BL14" s="74"/>
      <c r="BM14" s="77" t="s">
        <v>15</v>
      </c>
      <c r="BN14" s="74"/>
      <c r="BO14" s="74"/>
      <c r="BP14" s="74"/>
      <c r="BQ14" s="74"/>
      <c r="BR14" s="74"/>
      <c r="BS14" s="74"/>
      <c r="BT14" s="77" t="s">
        <v>23</v>
      </c>
      <c r="BU14" s="74"/>
      <c r="BV14" s="74"/>
      <c r="BW14" s="74"/>
      <c r="BX14" s="74"/>
      <c r="BY14" s="74"/>
      <c r="BZ14" s="77" t="s">
        <v>27</v>
      </c>
      <c r="CA14" s="74"/>
      <c r="CB14" s="74"/>
      <c r="CC14" s="74"/>
      <c r="CD14" s="77" t="s">
        <v>16</v>
      </c>
      <c r="CE14" s="77" t="s">
        <v>23</v>
      </c>
      <c r="CF14" s="77" t="s">
        <v>15</v>
      </c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7" t="s">
        <v>27</v>
      </c>
      <c r="CZ14" s="74"/>
      <c r="DA14" s="77" t="s">
        <v>23</v>
      </c>
      <c r="DB14" s="77" t="s">
        <v>16</v>
      </c>
      <c r="DC14" s="77" t="s">
        <v>23</v>
      </c>
      <c r="DD14" s="77" t="s">
        <v>15</v>
      </c>
      <c r="DE14" s="77" t="s">
        <v>30</v>
      </c>
      <c r="DF14" s="77"/>
      <c r="DG14" s="74"/>
      <c r="DH14" s="22">
        <f t="shared" si="33"/>
        <v>6</v>
      </c>
      <c r="DI14" s="23">
        <f t="shared" si="34"/>
        <v>4</v>
      </c>
      <c r="DJ14" s="22">
        <f t="shared" si="35"/>
        <v>0</v>
      </c>
      <c r="DK14" s="22">
        <f t="shared" si="36"/>
        <v>0</v>
      </c>
      <c r="DL14" s="22">
        <f t="shared" si="37"/>
        <v>0</v>
      </c>
      <c r="DM14" s="22">
        <f t="shared" si="38"/>
        <v>0</v>
      </c>
      <c r="DN14" s="22">
        <f t="shared" si="39"/>
        <v>0</v>
      </c>
      <c r="DO14" s="22">
        <f t="shared" si="40"/>
        <v>0</v>
      </c>
      <c r="DP14" s="22">
        <f t="shared" si="41"/>
        <v>0</v>
      </c>
      <c r="DQ14" s="22">
        <f t="shared" si="42"/>
        <v>6</v>
      </c>
      <c r="DR14" s="22">
        <f t="shared" si="43"/>
        <v>0</v>
      </c>
      <c r="DS14" s="22">
        <f t="shared" si="44"/>
        <v>0</v>
      </c>
      <c r="DT14" s="22">
        <f t="shared" si="45"/>
        <v>0</v>
      </c>
      <c r="DU14" s="22">
        <f t="shared" si="46"/>
        <v>3</v>
      </c>
      <c r="DV14" s="22">
        <f t="shared" si="47"/>
        <v>0</v>
      </c>
      <c r="DW14" s="22">
        <f t="shared" si="48"/>
        <v>0</v>
      </c>
      <c r="DX14" s="22">
        <f t="shared" si="49"/>
        <v>2</v>
      </c>
      <c r="DY14" s="22">
        <f t="shared" si="50"/>
        <v>0</v>
      </c>
      <c r="DZ14" s="22">
        <f t="shared" si="51"/>
        <v>0</v>
      </c>
      <c r="EA14" s="22">
        <f t="shared" si="52"/>
        <v>0</v>
      </c>
      <c r="EB14" s="22">
        <f t="shared" si="53"/>
        <v>0</v>
      </c>
      <c r="EC14" s="22">
        <f t="shared" si="54"/>
        <v>0</v>
      </c>
      <c r="ED14" s="22">
        <f t="shared" si="55"/>
        <v>0</v>
      </c>
      <c r="EE14" s="24">
        <f t="shared" si="23"/>
        <v>6.666666666666667</v>
      </c>
      <c r="EF14" s="24">
        <f t="shared" si="24"/>
        <v>5.5555555555555554</v>
      </c>
      <c r="EG14" s="24" t="e">
        <f>DJ14*100/('кол-во часов'!#REF!*17)</f>
        <v>#REF!</v>
      </c>
      <c r="EH14" s="24" t="e">
        <f>DK14*100/('кол-во часов'!#REF!*18)</f>
        <v>#REF!</v>
      </c>
      <c r="EI14" s="24" t="e">
        <f>DL14*100/('кол-во часов'!#REF!*18)</f>
        <v>#REF!</v>
      </c>
      <c r="EJ14" s="24" t="e">
        <f>DM14*100/('кол-во часов'!#REF!*18)</f>
        <v>#REF!</v>
      </c>
      <c r="EK14" s="24" t="e">
        <f>DN14*100/('кол-во часов'!#REF!*18)</f>
        <v>#REF!</v>
      </c>
      <c r="EL14" s="24" t="e">
        <f>DO14*100/('кол-во часов'!#REF!*18)</f>
        <v>#REF!</v>
      </c>
      <c r="EM14" s="24" t="e">
        <f>DP14*100/('кол-во часов'!#REF!*18)</f>
        <v>#REF!</v>
      </c>
      <c r="EN14" s="24">
        <f t="shared" si="25"/>
        <v>8.3333333333333339</v>
      </c>
      <c r="EO14" s="24" t="e">
        <f>DR14*100/('кол-во часов'!#REF!*18)</f>
        <v>#REF!</v>
      </c>
      <c r="EP14" s="24" t="e">
        <f>DS14*100/('кол-во часов'!#REF!*18)</f>
        <v>#REF!</v>
      </c>
      <c r="EQ14" s="24" t="e">
        <f>DT14*100/('кол-во часов'!#REF!*18)</f>
        <v>#REF!</v>
      </c>
      <c r="ER14" s="24">
        <f t="shared" si="26"/>
        <v>8.3333333333333339</v>
      </c>
      <c r="ES14" s="24" t="e">
        <f>DV14*100/('кол-во часов'!#REF!*18)</f>
        <v>#REF!</v>
      </c>
      <c r="ET14" s="24" t="e">
        <f>DW14*100/('кол-во часов'!#REF!*18)</f>
        <v>#REF!</v>
      </c>
      <c r="EU14" s="24">
        <f t="shared" si="27"/>
        <v>5.5555555555555554</v>
      </c>
      <c r="EV14" s="24">
        <f t="shared" si="28"/>
        <v>0</v>
      </c>
      <c r="EW14" s="24" t="e">
        <f t="shared" si="29"/>
        <v>#DIV/0!</v>
      </c>
      <c r="EX14" s="24">
        <f t="shared" si="30"/>
        <v>0</v>
      </c>
      <c r="EY14" s="24" t="e">
        <f>EB14*100/('кол-во часов'!#REF!*18)</f>
        <v>#REF!</v>
      </c>
      <c r="EZ14" s="24">
        <f t="shared" si="31"/>
        <v>0</v>
      </c>
      <c r="FA14" s="24">
        <f t="shared" si="32"/>
        <v>0</v>
      </c>
    </row>
    <row r="15" spans="1:157" ht="18" customHeight="1" x14ac:dyDescent="0.25">
      <c r="A15" s="25" t="s">
        <v>51</v>
      </c>
      <c r="B15" s="19" t="s">
        <v>22</v>
      </c>
      <c r="D15" s="27" t="s">
        <v>46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77" t="s">
        <v>27</v>
      </c>
      <c r="V15" s="21"/>
      <c r="W15" s="21"/>
      <c r="X15" s="21"/>
      <c r="Y15" s="21"/>
      <c r="Z15" s="21"/>
      <c r="AA15" s="77" t="s">
        <v>16</v>
      </c>
      <c r="AB15" s="21"/>
      <c r="AC15" s="77"/>
      <c r="AD15" s="77" t="s">
        <v>30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77" t="s">
        <v>15</v>
      </c>
      <c r="AV15" s="21"/>
      <c r="AW15" s="21"/>
      <c r="AX15" s="21"/>
      <c r="AY15" s="77" t="s">
        <v>16</v>
      </c>
      <c r="AZ15" s="21"/>
      <c r="BA15" s="21"/>
      <c r="BB15" s="21"/>
      <c r="BC15" s="77" t="s">
        <v>23</v>
      </c>
      <c r="BD15" s="21"/>
      <c r="BE15" s="21"/>
      <c r="BF15" s="21"/>
      <c r="BG15" s="21"/>
      <c r="BH15" s="21"/>
      <c r="BI15" s="21"/>
      <c r="BJ15" s="21"/>
      <c r="BK15" s="21"/>
      <c r="BL15" s="77" t="s">
        <v>23</v>
      </c>
      <c r="BM15" s="77" t="s">
        <v>15</v>
      </c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77" t="s">
        <v>27</v>
      </c>
      <c r="BZ15" s="21"/>
      <c r="CA15" s="21"/>
      <c r="CB15" s="21"/>
      <c r="CC15" s="21"/>
      <c r="CD15" s="72"/>
      <c r="CE15" s="21"/>
      <c r="CF15" s="21"/>
      <c r="CG15" s="21"/>
      <c r="CH15" s="21"/>
      <c r="CI15" s="21"/>
      <c r="CJ15" s="21"/>
      <c r="CK15" s="21"/>
      <c r="CL15" s="77"/>
      <c r="CM15" s="77" t="s">
        <v>30</v>
      </c>
      <c r="CN15" s="21"/>
      <c r="CO15" s="21"/>
      <c r="CP15" s="77" t="s">
        <v>16</v>
      </c>
      <c r="CQ15" s="77" t="s">
        <v>23</v>
      </c>
      <c r="CR15" s="21"/>
      <c r="CS15" s="77" t="s">
        <v>27</v>
      </c>
      <c r="CT15" s="77" t="s">
        <v>15</v>
      </c>
      <c r="CU15" s="21"/>
      <c r="CV15" s="21"/>
      <c r="CW15" s="21"/>
      <c r="CX15" s="21"/>
      <c r="CY15" s="77" t="s">
        <v>23</v>
      </c>
      <c r="CZ15" s="21"/>
      <c r="DA15" s="21"/>
      <c r="DB15" s="77" t="s">
        <v>16</v>
      </c>
      <c r="DC15" s="77" t="s">
        <v>23</v>
      </c>
      <c r="DD15" s="77" t="s">
        <v>15</v>
      </c>
      <c r="DE15" s="77" t="s">
        <v>30</v>
      </c>
      <c r="DF15" s="21"/>
      <c r="DG15" s="21"/>
      <c r="DH15" s="22">
        <f t="shared" si="33"/>
        <v>4</v>
      </c>
      <c r="DI15" s="23">
        <f t="shared" si="34"/>
        <v>4</v>
      </c>
      <c r="DJ15" s="22">
        <f t="shared" si="35"/>
        <v>0</v>
      </c>
      <c r="DK15" s="22">
        <f t="shared" si="36"/>
        <v>0</v>
      </c>
      <c r="DL15" s="22">
        <f t="shared" si="37"/>
        <v>0</v>
      </c>
      <c r="DM15" s="22">
        <f t="shared" si="38"/>
        <v>0</v>
      </c>
      <c r="DN15" s="22">
        <f t="shared" si="39"/>
        <v>0</v>
      </c>
      <c r="DO15" s="22">
        <f t="shared" si="40"/>
        <v>0</v>
      </c>
      <c r="DP15" s="22">
        <f t="shared" si="41"/>
        <v>0</v>
      </c>
      <c r="DQ15" s="22">
        <f t="shared" si="42"/>
        <v>5</v>
      </c>
      <c r="DR15" s="22">
        <f t="shared" si="43"/>
        <v>0</v>
      </c>
      <c r="DS15" s="22">
        <f t="shared" si="44"/>
        <v>0</v>
      </c>
      <c r="DT15" s="22">
        <f t="shared" si="45"/>
        <v>0</v>
      </c>
      <c r="DU15" s="22">
        <f t="shared" si="46"/>
        <v>3</v>
      </c>
      <c r="DV15" s="22">
        <f t="shared" si="47"/>
        <v>0</v>
      </c>
      <c r="DW15" s="22">
        <f t="shared" si="48"/>
        <v>0</v>
      </c>
      <c r="DX15" s="22">
        <f t="shared" si="49"/>
        <v>3</v>
      </c>
      <c r="DY15" s="22">
        <f t="shared" si="50"/>
        <v>0</v>
      </c>
      <c r="DZ15" s="22">
        <f t="shared" si="51"/>
        <v>0</v>
      </c>
      <c r="EA15" s="22">
        <f t="shared" si="52"/>
        <v>0</v>
      </c>
      <c r="EB15" s="22">
        <f t="shared" si="53"/>
        <v>0</v>
      </c>
      <c r="EC15" s="22">
        <f t="shared" si="54"/>
        <v>0</v>
      </c>
      <c r="ED15" s="22">
        <f t="shared" si="55"/>
        <v>0</v>
      </c>
      <c r="EE15" s="24">
        <f t="shared" si="23"/>
        <v>4.4444444444444446</v>
      </c>
      <c r="EF15" s="24">
        <f t="shared" si="24"/>
        <v>5.5555555555555554</v>
      </c>
      <c r="EG15" s="24" t="e">
        <f>DJ15*100/('кол-во часов'!#REF!*17)</f>
        <v>#REF!</v>
      </c>
      <c r="EH15" s="24" t="e">
        <f>DK15*100/('кол-во часов'!#REF!*18)</f>
        <v>#REF!</v>
      </c>
      <c r="EI15" s="24" t="e">
        <f>DL15*100/('кол-во часов'!#REF!*18)</f>
        <v>#REF!</v>
      </c>
      <c r="EJ15" s="24" t="e">
        <f>DM15*100/('кол-во часов'!#REF!*18)</f>
        <v>#REF!</v>
      </c>
      <c r="EK15" s="24" t="e">
        <f>DN15*100/('кол-во часов'!#REF!*18)</f>
        <v>#REF!</v>
      </c>
      <c r="EL15" s="24" t="e">
        <f>DO15*100/('кол-во часов'!#REF!*18)</f>
        <v>#REF!</v>
      </c>
      <c r="EM15" s="24" t="e">
        <f>DP15*100/('кол-во часов'!#REF!*18)</f>
        <v>#REF!</v>
      </c>
      <c r="EN15" s="24">
        <f t="shared" si="25"/>
        <v>6.9444444444444446</v>
      </c>
      <c r="EO15" s="24" t="e">
        <f>DR15*100/('кол-во часов'!#REF!*18)</f>
        <v>#REF!</v>
      </c>
      <c r="EP15" s="24" t="e">
        <f>DS15*100/('кол-во часов'!#REF!*18)</f>
        <v>#REF!</v>
      </c>
      <c r="EQ15" s="24" t="e">
        <f>DT15*100/('кол-во часов'!#REF!*18)</f>
        <v>#REF!</v>
      </c>
      <c r="ER15" s="24">
        <f t="shared" si="26"/>
        <v>8.3333333333333339</v>
      </c>
      <c r="ES15" s="24" t="e">
        <f>DV15*100/('кол-во часов'!#REF!*18)</f>
        <v>#REF!</v>
      </c>
      <c r="ET15" s="24" t="e">
        <f>DW15*100/('кол-во часов'!#REF!*18)</f>
        <v>#REF!</v>
      </c>
      <c r="EU15" s="24">
        <f t="shared" si="27"/>
        <v>8.3333333333333339</v>
      </c>
      <c r="EV15" s="24">
        <f t="shared" si="28"/>
        <v>0</v>
      </c>
      <c r="EW15" s="24" t="e">
        <f t="shared" si="29"/>
        <v>#DIV/0!</v>
      </c>
      <c r="EX15" s="24">
        <f t="shared" si="30"/>
        <v>0</v>
      </c>
      <c r="EY15" s="24" t="e">
        <f>EB15*100/('кол-во часов'!#REF!*18)</f>
        <v>#REF!</v>
      </c>
      <c r="EZ15" s="24">
        <f t="shared" si="31"/>
        <v>0</v>
      </c>
      <c r="FA15" s="24">
        <f t="shared" si="32"/>
        <v>0</v>
      </c>
    </row>
    <row r="16" spans="1:157" ht="18" customHeight="1" x14ac:dyDescent="0.3">
      <c r="A16" s="25" t="s">
        <v>52</v>
      </c>
      <c r="B16" s="19" t="s">
        <v>32</v>
      </c>
      <c r="C16" s="31" t="s">
        <v>47</v>
      </c>
      <c r="D16" s="27" t="s">
        <v>48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77" t="s">
        <v>27</v>
      </c>
      <c r="X16" s="77"/>
      <c r="Y16" s="21"/>
      <c r="Z16" s="21"/>
      <c r="AA16" s="77" t="s">
        <v>16</v>
      </c>
      <c r="AB16" s="21"/>
      <c r="AC16" s="77" t="s">
        <v>30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77" t="s">
        <v>15</v>
      </c>
      <c r="AV16" s="21"/>
      <c r="AW16" s="21"/>
      <c r="AX16" s="21"/>
      <c r="AY16" s="77" t="s">
        <v>16</v>
      </c>
      <c r="AZ16" s="21"/>
      <c r="BA16" s="21"/>
      <c r="BB16" s="21"/>
      <c r="BC16" s="77" t="s">
        <v>23</v>
      </c>
      <c r="BD16" s="21"/>
      <c r="BE16" s="21"/>
      <c r="BF16" s="21"/>
      <c r="BG16" s="21"/>
      <c r="BH16" s="21"/>
      <c r="BI16" s="21"/>
      <c r="BJ16" s="21"/>
      <c r="BK16" s="21"/>
      <c r="BL16" s="77" t="s">
        <v>23</v>
      </c>
      <c r="BM16" s="77" t="s">
        <v>15</v>
      </c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77" t="s">
        <v>27</v>
      </c>
      <c r="CD16" s="72"/>
      <c r="CE16" s="21"/>
      <c r="CF16" s="21"/>
      <c r="CG16" s="21"/>
      <c r="CH16" s="21"/>
      <c r="CI16" s="21"/>
      <c r="CJ16" s="21"/>
      <c r="CK16" s="21"/>
      <c r="CL16" s="77" t="s">
        <v>30</v>
      </c>
      <c r="CM16" s="21"/>
      <c r="CN16" s="21"/>
      <c r="CO16" s="21"/>
      <c r="CP16" s="77" t="s">
        <v>16</v>
      </c>
      <c r="CQ16" s="77" t="s">
        <v>23</v>
      </c>
      <c r="CR16" s="21"/>
      <c r="CS16" s="21"/>
      <c r="CT16" s="77" t="s">
        <v>15</v>
      </c>
      <c r="CU16" s="21"/>
      <c r="CV16" s="21"/>
      <c r="CW16" s="21"/>
      <c r="CX16" s="77" t="s">
        <v>30</v>
      </c>
      <c r="CY16" s="77" t="s">
        <v>23</v>
      </c>
      <c r="CZ16" s="21"/>
      <c r="DA16" s="77" t="s">
        <v>27</v>
      </c>
      <c r="DB16" s="77" t="s">
        <v>16</v>
      </c>
      <c r="DC16" s="77" t="s">
        <v>23</v>
      </c>
      <c r="DD16" s="77" t="s">
        <v>15</v>
      </c>
      <c r="DE16" s="21"/>
      <c r="DF16" s="21"/>
      <c r="DG16" s="21"/>
      <c r="DH16" s="22">
        <f t="shared" si="33"/>
        <v>4</v>
      </c>
      <c r="DI16" s="23">
        <f t="shared" si="34"/>
        <v>4</v>
      </c>
      <c r="DJ16" s="22">
        <f t="shared" si="35"/>
        <v>0</v>
      </c>
      <c r="DK16" s="22">
        <f t="shared" si="36"/>
        <v>0</v>
      </c>
      <c r="DL16" s="22">
        <f t="shared" si="37"/>
        <v>0</v>
      </c>
      <c r="DM16" s="22">
        <f t="shared" si="38"/>
        <v>0</v>
      </c>
      <c r="DN16" s="22">
        <f t="shared" si="39"/>
        <v>0</v>
      </c>
      <c r="DO16" s="22">
        <f t="shared" si="40"/>
        <v>0</v>
      </c>
      <c r="DP16" s="22">
        <f t="shared" si="41"/>
        <v>0</v>
      </c>
      <c r="DQ16" s="22">
        <f t="shared" si="42"/>
        <v>5</v>
      </c>
      <c r="DR16" s="22">
        <f t="shared" si="43"/>
        <v>0</v>
      </c>
      <c r="DS16" s="22">
        <f t="shared" si="44"/>
        <v>0</v>
      </c>
      <c r="DT16" s="22">
        <f t="shared" si="45"/>
        <v>0</v>
      </c>
      <c r="DU16" s="22">
        <f t="shared" si="46"/>
        <v>3</v>
      </c>
      <c r="DV16" s="22">
        <f t="shared" si="47"/>
        <v>0</v>
      </c>
      <c r="DW16" s="22">
        <f t="shared" si="48"/>
        <v>0</v>
      </c>
      <c r="DX16" s="22">
        <f t="shared" si="49"/>
        <v>3</v>
      </c>
      <c r="DY16" s="22">
        <f t="shared" si="50"/>
        <v>0</v>
      </c>
      <c r="DZ16" s="22">
        <f t="shared" si="51"/>
        <v>0</v>
      </c>
      <c r="EA16" s="22">
        <f t="shared" si="52"/>
        <v>0</v>
      </c>
      <c r="EB16" s="22">
        <f t="shared" si="53"/>
        <v>0</v>
      </c>
      <c r="EC16" s="22">
        <f t="shared" si="54"/>
        <v>0</v>
      </c>
      <c r="ED16" s="22">
        <f t="shared" si="55"/>
        <v>0</v>
      </c>
      <c r="EE16" s="24">
        <f t="shared" si="23"/>
        <v>4.4444444444444446</v>
      </c>
      <c r="EF16" s="24">
        <f t="shared" si="24"/>
        <v>5.5555555555555554</v>
      </c>
      <c r="EG16" s="24" t="e">
        <f>DJ16*100/('кол-во часов'!#REF!*17)</f>
        <v>#REF!</v>
      </c>
      <c r="EH16" s="24" t="e">
        <f>DK16*100/('кол-во часов'!#REF!*18)</f>
        <v>#REF!</v>
      </c>
      <c r="EI16" s="24" t="e">
        <f>DL16*100/('кол-во часов'!#REF!*18)</f>
        <v>#REF!</v>
      </c>
      <c r="EJ16" s="24" t="e">
        <f>DM16*100/('кол-во часов'!#REF!*18)</f>
        <v>#REF!</v>
      </c>
      <c r="EK16" s="24" t="e">
        <f>DN16*100/('кол-во часов'!#REF!*18)</f>
        <v>#REF!</v>
      </c>
      <c r="EL16" s="24" t="e">
        <f>DO16*100/('кол-во часов'!#REF!*18)</f>
        <v>#REF!</v>
      </c>
      <c r="EM16" s="24" t="e">
        <f>DP16*100/('кол-во часов'!#REF!*18)</f>
        <v>#REF!</v>
      </c>
      <c r="EN16" s="24">
        <f t="shared" si="25"/>
        <v>6.9444444444444446</v>
      </c>
      <c r="EO16" s="24" t="e">
        <f>DR16*100/('кол-во часов'!#REF!*18)</f>
        <v>#REF!</v>
      </c>
      <c r="EP16" s="24" t="e">
        <f>DS16*100/('кол-во часов'!#REF!*18)</f>
        <v>#REF!</v>
      </c>
      <c r="EQ16" s="24" t="e">
        <f>DT16*100/('кол-во часов'!#REF!*18)</f>
        <v>#REF!</v>
      </c>
      <c r="ER16" s="24">
        <f t="shared" si="26"/>
        <v>8.3333333333333339</v>
      </c>
      <c r="ES16" s="24" t="e">
        <f>DV16*100/('кол-во часов'!#REF!*18)</f>
        <v>#REF!</v>
      </c>
      <c r="ET16" s="24" t="e">
        <f>DW16*100/('кол-во часов'!#REF!*18)</f>
        <v>#REF!</v>
      </c>
      <c r="EU16" s="24">
        <f t="shared" si="27"/>
        <v>8.3333333333333339</v>
      </c>
      <c r="EV16" s="24">
        <f t="shared" si="28"/>
        <v>0</v>
      </c>
      <c r="EW16" s="24" t="e">
        <f t="shared" si="29"/>
        <v>#DIV/0!</v>
      </c>
      <c r="EX16" s="24">
        <f t="shared" si="30"/>
        <v>0</v>
      </c>
      <c r="EY16" s="24" t="e">
        <f>EB16*100/('кол-во часов'!#REF!*18)</f>
        <v>#REF!</v>
      </c>
      <c r="EZ16" s="24">
        <f t="shared" si="31"/>
        <v>0</v>
      </c>
      <c r="FA16" s="24">
        <f t="shared" si="32"/>
        <v>0</v>
      </c>
    </row>
    <row r="17" spans="1:157" ht="18" customHeight="1" x14ac:dyDescent="0.3">
      <c r="A17" s="25" t="s">
        <v>54</v>
      </c>
      <c r="B17" s="19" t="s">
        <v>23</v>
      </c>
      <c r="C17" s="31"/>
      <c r="D17" s="27" t="s">
        <v>50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77" t="s">
        <v>27</v>
      </c>
      <c r="V17" s="21"/>
      <c r="W17" s="21"/>
      <c r="X17" s="21"/>
      <c r="Y17" s="21"/>
      <c r="Z17" s="21"/>
      <c r="AA17" s="77" t="s">
        <v>16</v>
      </c>
      <c r="AB17" s="21"/>
      <c r="AC17" s="77"/>
      <c r="AD17" s="77" t="s">
        <v>30</v>
      </c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77" t="s">
        <v>15</v>
      </c>
      <c r="AV17" s="21"/>
      <c r="AW17" s="21"/>
      <c r="AX17" s="21"/>
      <c r="AY17" s="77" t="s">
        <v>16</v>
      </c>
      <c r="AZ17" s="21"/>
      <c r="BA17" s="21"/>
      <c r="BB17" s="21"/>
      <c r="BC17" s="77" t="s">
        <v>23</v>
      </c>
      <c r="BD17" s="21"/>
      <c r="BE17" s="21"/>
      <c r="BF17" s="21"/>
      <c r="BG17" s="21"/>
      <c r="BH17" s="21"/>
      <c r="BI17" s="21"/>
      <c r="BJ17" s="21"/>
      <c r="BK17" s="21"/>
      <c r="BL17" s="77" t="s">
        <v>23</v>
      </c>
      <c r="BM17" s="77" t="s">
        <v>15</v>
      </c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77" t="s">
        <v>27</v>
      </c>
      <c r="BZ17" s="21"/>
      <c r="CA17" s="21"/>
      <c r="CB17" s="21"/>
      <c r="CC17" s="21"/>
      <c r="CD17" s="72"/>
      <c r="CE17" s="21"/>
      <c r="CF17" s="21"/>
      <c r="CG17" s="21"/>
      <c r="CH17" s="21"/>
      <c r="CI17" s="21"/>
      <c r="CJ17" s="21"/>
      <c r="CK17" s="21"/>
      <c r="CL17" s="77"/>
      <c r="CM17" s="77" t="s">
        <v>30</v>
      </c>
      <c r="CN17" s="21"/>
      <c r="CO17" s="21"/>
      <c r="CP17" s="77" t="s">
        <v>16</v>
      </c>
      <c r="CQ17" s="77" t="s">
        <v>23</v>
      </c>
      <c r="CR17" s="21"/>
      <c r="CS17" s="77" t="s">
        <v>27</v>
      </c>
      <c r="CT17" s="77" t="s">
        <v>15</v>
      </c>
      <c r="CU17" s="21"/>
      <c r="CV17" s="21"/>
      <c r="CW17" s="21"/>
      <c r="CX17" s="77"/>
      <c r="CY17" s="77" t="s">
        <v>23</v>
      </c>
      <c r="CZ17" s="21"/>
      <c r="DA17" s="21"/>
      <c r="DB17" s="77" t="s">
        <v>16</v>
      </c>
      <c r="DC17" s="77" t="s">
        <v>23</v>
      </c>
      <c r="DD17" s="77" t="s">
        <v>15</v>
      </c>
      <c r="DE17" s="77" t="s">
        <v>30</v>
      </c>
      <c r="DF17" s="21"/>
      <c r="DG17" s="21"/>
      <c r="DH17" s="22">
        <f t="shared" si="33"/>
        <v>4</v>
      </c>
      <c r="DI17" s="23">
        <f t="shared" si="34"/>
        <v>4</v>
      </c>
      <c r="DJ17" s="22">
        <f t="shared" si="35"/>
        <v>0</v>
      </c>
      <c r="DK17" s="22">
        <f t="shared" si="36"/>
        <v>0</v>
      </c>
      <c r="DL17" s="22">
        <f t="shared" si="37"/>
        <v>0</v>
      </c>
      <c r="DM17" s="22">
        <f t="shared" si="38"/>
        <v>0</v>
      </c>
      <c r="DN17" s="22">
        <f t="shared" si="39"/>
        <v>0</v>
      </c>
      <c r="DO17" s="22">
        <f t="shared" si="40"/>
        <v>0</v>
      </c>
      <c r="DP17" s="22">
        <f t="shared" si="41"/>
        <v>0</v>
      </c>
      <c r="DQ17" s="22">
        <f t="shared" si="42"/>
        <v>5</v>
      </c>
      <c r="DR17" s="22">
        <f t="shared" si="43"/>
        <v>0</v>
      </c>
      <c r="DS17" s="22">
        <f t="shared" si="44"/>
        <v>0</v>
      </c>
      <c r="DT17" s="22">
        <f t="shared" si="45"/>
        <v>0</v>
      </c>
      <c r="DU17" s="22">
        <f t="shared" si="46"/>
        <v>3</v>
      </c>
      <c r="DV17" s="22">
        <f t="shared" si="47"/>
        <v>0</v>
      </c>
      <c r="DW17" s="22">
        <f t="shared" si="48"/>
        <v>0</v>
      </c>
      <c r="DX17" s="22">
        <f t="shared" si="49"/>
        <v>3</v>
      </c>
      <c r="DY17" s="22">
        <f t="shared" si="50"/>
        <v>0</v>
      </c>
      <c r="DZ17" s="22">
        <f t="shared" si="51"/>
        <v>0</v>
      </c>
      <c r="EA17" s="22">
        <f t="shared" si="52"/>
        <v>0</v>
      </c>
      <c r="EB17" s="22">
        <f t="shared" si="53"/>
        <v>0</v>
      </c>
      <c r="EC17" s="22">
        <f t="shared" si="54"/>
        <v>0</v>
      </c>
      <c r="ED17" s="22">
        <f t="shared" si="55"/>
        <v>0</v>
      </c>
      <c r="EE17" s="24">
        <f t="shared" si="23"/>
        <v>4.4444444444444446</v>
      </c>
      <c r="EF17" s="24">
        <f t="shared" si="24"/>
        <v>5.5555555555555554</v>
      </c>
      <c r="EG17" s="24" t="e">
        <f>DJ17*100/('кол-во часов'!#REF!*17)</f>
        <v>#REF!</v>
      </c>
      <c r="EH17" s="24" t="e">
        <f>DK17*100/('кол-во часов'!#REF!*18)</f>
        <v>#REF!</v>
      </c>
      <c r="EI17" s="24" t="e">
        <f>DL17*100/('кол-во часов'!#REF!*18)</f>
        <v>#REF!</v>
      </c>
      <c r="EJ17" s="24" t="e">
        <f>DM17*100/('кол-во часов'!#REF!*18)</f>
        <v>#REF!</v>
      </c>
      <c r="EK17" s="24" t="e">
        <f>DN17*100/('кол-во часов'!#REF!*18)</f>
        <v>#REF!</v>
      </c>
      <c r="EL17" s="24" t="e">
        <f>DO17*100/('кол-во часов'!#REF!*18)</f>
        <v>#REF!</v>
      </c>
      <c r="EM17" s="24" t="e">
        <f>DP17*100/('кол-во часов'!#REF!*18)</f>
        <v>#REF!</v>
      </c>
      <c r="EN17" s="24">
        <f t="shared" si="25"/>
        <v>6.9444444444444446</v>
      </c>
      <c r="EO17" s="24" t="e">
        <f>DR17*100/('кол-во часов'!#REF!*18)</f>
        <v>#REF!</v>
      </c>
      <c r="EP17" s="24" t="e">
        <f>DS17*100/('кол-во часов'!#REF!*18)</f>
        <v>#REF!</v>
      </c>
      <c r="EQ17" s="24" t="e">
        <f>DT17*100/('кол-во часов'!#REF!*18)</f>
        <v>#REF!</v>
      </c>
      <c r="ER17" s="24">
        <f t="shared" si="26"/>
        <v>8.3333333333333339</v>
      </c>
      <c r="ES17" s="24" t="e">
        <f>DV17*100/('кол-во часов'!#REF!*18)</f>
        <v>#REF!</v>
      </c>
      <c r="ET17" s="24" t="e">
        <f>DW17*100/('кол-во часов'!#REF!*18)</f>
        <v>#REF!</v>
      </c>
      <c r="EU17" s="24">
        <f t="shared" si="27"/>
        <v>8.3333333333333339</v>
      </c>
      <c r="EV17" s="24">
        <f t="shared" si="28"/>
        <v>0</v>
      </c>
      <c r="EW17" s="24" t="e">
        <f t="shared" si="29"/>
        <v>#DIV/0!</v>
      </c>
      <c r="EX17" s="24">
        <f t="shared" si="30"/>
        <v>0</v>
      </c>
      <c r="EY17" s="24" t="e">
        <f>EB17*100/('кол-во часов'!#REF!*18)</f>
        <v>#REF!</v>
      </c>
      <c r="EZ17" s="24">
        <f t="shared" si="31"/>
        <v>0</v>
      </c>
      <c r="FA17" s="24">
        <f t="shared" si="32"/>
        <v>0</v>
      </c>
    </row>
    <row r="18" spans="1:157" ht="18" customHeight="1" x14ac:dyDescent="0.25">
      <c r="A18" s="25" t="s">
        <v>56</v>
      </c>
      <c r="B18" s="19" t="s">
        <v>16</v>
      </c>
      <c r="D18" s="76" t="s">
        <v>80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77" t="s">
        <v>27</v>
      </c>
      <c r="W18" s="21"/>
      <c r="X18" s="21"/>
      <c r="Y18" s="21"/>
      <c r="Z18" s="21"/>
      <c r="AA18" s="77" t="s">
        <v>16</v>
      </c>
      <c r="AB18" s="21"/>
      <c r="AC18" s="77"/>
      <c r="AD18" s="77" t="s">
        <v>30</v>
      </c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77" t="s">
        <v>15</v>
      </c>
      <c r="AV18" s="21"/>
      <c r="AW18" s="21"/>
      <c r="AX18" s="21"/>
      <c r="AY18" s="77" t="s">
        <v>16</v>
      </c>
      <c r="AZ18" s="21"/>
      <c r="BA18" s="21"/>
      <c r="BB18" s="21"/>
      <c r="BC18" s="77" t="s">
        <v>23</v>
      </c>
      <c r="BD18" s="21"/>
      <c r="BE18" s="21"/>
      <c r="BF18" s="21"/>
      <c r="BG18" s="21"/>
      <c r="BH18" s="21"/>
      <c r="BI18" s="21"/>
      <c r="BJ18" s="21"/>
      <c r="BK18" s="21"/>
      <c r="BL18" s="77" t="s">
        <v>23</v>
      </c>
      <c r="BM18" s="77" t="s">
        <v>15</v>
      </c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77" t="s">
        <v>27</v>
      </c>
      <c r="BZ18" s="21"/>
      <c r="CA18" s="21"/>
      <c r="CB18" s="21"/>
      <c r="CC18" s="21"/>
      <c r="CD18" s="72"/>
      <c r="CE18" s="21"/>
      <c r="CF18" s="21"/>
      <c r="CG18" s="21"/>
      <c r="CH18" s="21"/>
      <c r="CI18" s="21"/>
      <c r="CJ18" s="21"/>
      <c r="CK18" s="21"/>
      <c r="CL18" s="77"/>
      <c r="CM18" s="77" t="s">
        <v>30</v>
      </c>
      <c r="CN18" s="21"/>
      <c r="CO18" s="21"/>
      <c r="CP18" s="77" t="s">
        <v>16</v>
      </c>
      <c r="CQ18" s="77" t="s">
        <v>23</v>
      </c>
      <c r="CR18" s="21"/>
      <c r="CS18" s="21"/>
      <c r="CT18" s="77" t="s">
        <v>15</v>
      </c>
      <c r="CU18" s="21"/>
      <c r="CV18" s="21"/>
      <c r="CW18" s="77" t="s">
        <v>27</v>
      </c>
      <c r="CX18" s="77"/>
      <c r="CY18" s="77" t="s">
        <v>23</v>
      </c>
      <c r="CZ18" s="21"/>
      <c r="DA18" s="21"/>
      <c r="DB18" s="77" t="s">
        <v>16</v>
      </c>
      <c r="DC18" s="77" t="s">
        <v>23</v>
      </c>
      <c r="DD18" s="77" t="s">
        <v>15</v>
      </c>
      <c r="DE18" s="77" t="s">
        <v>30</v>
      </c>
      <c r="DF18" s="21"/>
      <c r="DG18" s="21"/>
      <c r="DH18" s="22">
        <f t="shared" si="33"/>
        <v>4</v>
      </c>
      <c r="DI18" s="23">
        <f t="shared" si="34"/>
        <v>4</v>
      </c>
      <c r="DJ18" s="22">
        <f t="shared" si="35"/>
        <v>0</v>
      </c>
      <c r="DK18" s="22">
        <f t="shared" si="36"/>
        <v>0</v>
      </c>
      <c r="DL18" s="22">
        <f t="shared" si="37"/>
        <v>0</v>
      </c>
      <c r="DM18" s="22">
        <f t="shared" si="38"/>
        <v>0</v>
      </c>
      <c r="DN18" s="22">
        <f t="shared" si="39"/>
        <v>0</v>
      </c>
      <c r="DO18" s="22">
        <f t="shared" si="40"/>
        <v>0</v>
      </c>
      <c r="DP18" s="22">
        <f t="shared" si="41"/>
        <v>0</v>
      </c>
      <c r="DQ18" s="22">
        <f t="shared" si="42"/>
        <v>5</v>
      </c>
      <c r="DR18" s="22">
        <f t="shared" si="43"/>
        <v>0</v>
      </c>
      <c r="DS18" s="22">
        <f t="shared" si="44"/>
        <v>0</v>
      </c>
      <c r="DT18" s="22">
        <f t="shared" si="45"/>
        <v>0</v>
      </c>
      <c r="DU18" s="22">
        <f t="shared" si="46"/>
        <v>3</v>
      </c>
      <c r="DV18" s="22">
        <f t="shared" si="47"/>
        <v>0</v>
      </c>
      <c r="DW18" s="22">
        <f t="shared" si="48"/>
        <v>0</v>
      </c>
      <c r="DX18" s="22">
        <f t="shared" si="49"/>
        <v>3</v>
      </c>
      <c r="DY18" s="22">
        <f t="shared" si="50"/>
        <v>0</v>
      </c>
      <c r="DZ18" s="22">
        <f t="shared" si="51"/>
        <v>0</v>
      </c>
      <c r="EA18" s="22">
        <f t="shared" si="52"/>
        <v>0</v>
      </c>
      <c r="EB18" s="22">
        <f t="shared" si="53"/>
        <v>0</v>
      </c>
      <c r="EC18" s="22">
        <f t="shared" si="54"/>
        <v>0</v>
      </c>
      <c r="ED18" s="22">
        <f t="shared" si="55"/>
        <v>0</v>
      </c>
      <c r="EE18" s="24">
        <f t="shared" si="23"/>
        <v>4.4444444444444446</v>
      </c>
      <c r="EF18" s="24">
        <f t="shared" si="24"/>
        <v>5.5555555555555554</v>
      </c>
      <c r="EG18" s="24" t="e">
        <f>DJ18*100/('кол-во часов'!#REF!*17)</f>
        <v>#REF!</v>
      </c>
      <c r="EH18" s="24" t="e">
        <f>DK18*100/('кол-во часов'!#REF!*18)</f>
        <v>#REF!</v>
      </c>
      <c r="EI18" s="24" t="e">
        <f>DL18*100/('кол-во часов'!#REF!*18)</f>
        <v>#REF!</v>
      </c>
      <c r="EJ18" s="24" t="e">
        <f>DM18*100/('кол-во часов'!#REF!*18)</f>
        <v>#REF!</v>
      </c>
      <c r="EK18" s="24" t="e">
        <f>DN18*100/('кол-во часов'!#REF!*18)</f>
        <v>#REF!</v>
      </c>
      <c r="EL18" s="24" t="e">
        <f>DO18*100/('кол-во часов'!#REF!*18)</f>
        <v>#REF!</v>
      </c>
      <c r="EM18" s="24" t="e">
        <f>DP18*100/('кол-во часов'!#REF!*18)</f>
        <v>#REF!</v>
      </c>
      <c r="EN18" s="24">
        <f t="shared" si="25"/>
        <v>6.9444444444444446</v>
      </c>
      <c r="EO18" s="24" t="e">
        <f>DR18*100/('кол-во часов'!#REF!*18)</f>
        <v>#REF!</v>
      </c>
      <c r="EP18" s="24" t="e">
        <f>DS18*100/('кол-во часов'!#REF!*18)</f>
        <v>#REF!</v>
      </c>
      <c r="EQ18" s="24" t="e">
        <f>DT18*100/('кол-во часов'!#REF!*18)</f>
        <v>#REF!</v>
      </c>
      <c r="ER18" s="24">
        <f t="shared" si="26"/>
        <v>8.3333333333333339</v>
      </c>
      <c r="ES18" s="24" t="e">
        <f>DV18*100/('кол-во часов'!#REF!*18)</f>
        <v>#REF!</v>
      </c>
      <c r="ET18" s="24" t="e">
        <f>DW18*100/('кол-во часов'!#REF!*18)</f>
        <v>#REF!</v>
      </c>
      <c r="EU18" s="24">
        <f t="shared" si="27"/>
        <v>8.3333333333333339</v>
      </c>
      <c r="EV18" s="24">
        <f t="shared" si="28"/>
        <v>0</v>
      </c>
      <c r="EW18" s="24" t="e">
        <f t="shared" si="29"/>
        <v>#DIV/0!</v>
      </c>
      <c r="EX18" s="24">
        <f t="shared" si="30"/>
        <v>0</v>
      </c>
      <c r="EY18" s="24" t="e">
        <f>EB18*100/('кол-во часов'!#REF!*18)</f>
        <v>#REF!</v>
      </c>
      <c r="EZ18" s="24">
        <f t="shared" si="31"/>
        <v>0</v>
      </c>
      <c r="FA18" s="24">
        <f t="shared" si="32"/>
        <v>0</v>
      </c>
    </row>
    <row r="19" spans="1:157" ht="18" customHeight="1" x14ac:dyDescent="0.25">
      <c r="A19" s="25" t="s">
        <v>58</v>
      </c>
      <c r="B19" s="19" t="s">
        <v>33</v>
      </c>
      <c r="D19" s="76" t="s">
        <v>81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7" t="s">
        <v>27</v>
      </c>
      <c r="W19" s="74"/>
      <c r="X19" s="74"/>
      <c r="Y19" s="74"/>
      <c r="Z19" s="74"/>
      <c r="AA19" s="77" t="s">
        <v>16</v>
      </c>
      <c r="AB19" s="74"/>
      <c r="AC19" s="77" t="s">
        <v>30</v>
      </c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7" t="s">
        <v>15</v>
      </c>
      <c r="AV19" s="74"/>
      <c r="AW19" s="74"/>
      <c r="AX19" s="74"/>
      <c r="AY19" s="77" t="s">
        <v>16</v>
      </c>
      <c r="AZ19" s="74"/>
      <c r="BA19" s="74"/>
      <c r="BB19" s="74"/>
      <c r="BC19" s="77" t="s">
        <v>23</v>
      </c>
      <c r="BD19" s="74"/>
      <c r="BE19" s="74"/>
      <c r="BF19" s="74"/>
      <c r="BG19" s="74"/>
      <c r="BH19" s="74"/>
      <c r="BI19" s="74"/>
      <c r="BJ19" s="74"/>
      <c r="BK19" s="74"/>
      <c r="BL19" s="77" t="s">
        <v>23</v>
      </c>
      <c r="BM19" s="77" t="s">
        <v>15</v>
      </c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7" t="s">
        <v>27</v>
      </c>
      <c r="CE19" s="74"/>
      <c r="CF19" s="74"/>
      <c r="CG19" s="74"/>
      <c r="CH19" s="74"/>
      <c r="CI19" s="74"/>
      <c r="CJ19" s="74"/>
      <c r="CK19" s="74"/>
      <c r="CL19" s="77" t="s">
        <v>30</v>
      </c>
      <c r="CM19" s="74"/>
      <c r="CN19" s="74"/>
      <c r="CO19" s="74"/>
      <c r="CP19" s="77" t="s">
        <v>16</v>
      </c>
      <c r="CQ19" s="77" t="s">
        <v>23</v>
      </c>
      <c r="CR19" s="74"/>
      <c r="CS19" s="77" t="s">
        <v>27</v>
      </c>
      <c r="CT19" s="77" t="s">
        <v>15</v>
      </c>
      <c r="CU19" s="74"/>
      <c r="CV19" s="74"/>
      <c r="CW19" s="74"/>
      <c r="CX19" s="77" t="s">
        <v>30</v>
      </c>
      <c r="CY19" s="77" t="s">
        <v>23</v>
      </c>
      <c r="CZ19" s="74"/>
      <c r="DA19" s="74"/>
      <c r="DB19" s="77" t="s">
        <v>16</v>
      </c>
      <c r="DC19" s="77" t="s">
        <v>23</v>
      </c>
      <c r="DD19" s="77" t="s">
        <v>15</v>
      </c>
      <c r="DE19" s="74"/>
      <c r="DF19" s="74"/>
      <c r="DG19" s="74"/>
      <c r="DH19" s="22">
        <f t="shared" si="33"/>
        <v>4</v>
      </c>
      <c r="DI19" s="23">
        <f t="shared" si="34"/>
        <v>4</v>
      </c>
      <c r="DJ19" s="22">
        <f t="shared" si="35"/>
        <v>0</v>
      </c>
      <c r="DK19" s="22">
        <f t="shared" si="36"/>
        <v>0</v>
      </c>
      <c r="DL19" s="22">
        <f t="shared" si="37"/>
        <v>0</v>
      </c>
      <c r="DM19" s="22">
        <f t="shared" si="38"/>
        <v>0</v>
      </c>
      <c r="DN19" s="22">
        <f t="shared" si="39"/>
        <v>0</v>
      </c>
      <c r="DO19" s="22">
        <f t="shared" si="40"/>
        <v>0</v>
      </c>
      <c r="DP19" s="22">
        <f t="shared" si="41"/>
        <v>0</v>
      </c>
      <c r="DQ19" s="22">
        <f t="shared" si="42"/>
        <v>5</v>
      </c>
      <c r="DR19" s="22">
        <f t="shared" si="43"/>
        <v>0</v>
      </c>
      <c r="DS19" s="22">
        <f t="shared" si="44"/>
        <v>0</v>
      </c>
      <c r="DT19" s="22">
        <f t="shared" si="45"/>
        <v>0</v>
      </c>
      <c r="DU19" s="22">
        <f t="shared" si="46"/>
        <v>3</v>
      </c>
      <c r="DV19" s="22">
        <f t="shared" si="47"/>
        <v>0</v>
      </c>
      <c r="DW19" s="22">
        <f t="shared" si="48"/>
        <v>0</v>
      </c>
      <c r="DX19" s="22">
        <f t="shared" si="49"/>
        <v>3</v>
      </c>
      <c r="DY19" s="22">
        <f t="shared" si="50"/>
        <v>0</v>
      </c>
      <c r="DZ19" s="22">
        <f t="shared" si="51"/>
        <v>0</v>
      </c>
      <c r="EA19" s="22">
        <f t="shared" si="52"/>
        <v>0</v>
      </c>
      <c r="EB19" s="22">
        <f t="shared" si="53"/>
        <v>0</v>
      </c>
      <c r="EC19" s="22">
        <f t="shared" si="54"/>
        <v>0</v>
      </c>
      <c r="ED19" s="22">
        <f t="shared" si="55"/>
        <v>0</v>
      </c>
      <c r="EE19" s="24">
        <f t="shared" si="23"/>
        <v>4.4444444444444446</v>
      </c>
      <c r="EF19" s="24">
        <f t="shared" si="24"/>
        <v>5.5555555555555554</v>
      </c>
      <c r="EG19" s="24" t="e">
        <f>DJ19*100/('кол-во часов'!#REF!*17)</f>
        <v>#REF!</v>
      </c>
      <c r="EH19" s="24" t="e">
        <f>DK19*100/('кол-во часов'!#REF!*18)</f>
        <v>#REF!</v>
      </c>
      <c r="EI19" s="24" t="e">
        <f>DL19*100/('кол-во часов'!#REF!*18)</f>
        <v>#REF!</v>
      </c>
      <c r="EJ19" s="24" t="e">
        <f>DM19*100/('кол-во часов'!#REF!*18)</f>
        <v>#REF!</v>
      </c>
      <c r="EK19" s="24" t="e">
        <f>DN19*100/('кол-во часов'!#REF!*18)</f>
        <v>#REF!</v>
      </c>
      <c r="EL19" s="24" t="e">
        <f>DO19*100/('кол-во часов'!#REF!*18)</f>
        <v>#REF!</v>
      </c>
      <c r="EM19" s="24" t="e">
        <f>DP19*100/('кол-во часов'!#REF!*18)</f>
        <v>#REF!</v>
      </c>
      <c r="EN19" s="24">
        <f t="shared" si="25"/>
        <v>6.9444444444444446</v>
      </c>
      <c r="EO19" s="24" t="e">
        <f>DR19*100/('кол-во часов'!#REF!*18)</f>
        <v>#REF!</v>
      </c>
      <c r="EP19" s="24" t="e">
        <f>DS19*100/('кол-во часов'!#REF!*18)</f>
        <v>#REF!</v>
      </c>
      <c r="EQ19" s="24" t="e">
        <f>DT19*100/('кол-во часов'!#REF!*18)</f>
        <v>#REF!</v>
      </c>
      <c r="ER19" s="24">
        <f t="shared" si="26"/>
        <v>8.3333333333333339</v>
      </c>
      <c r="ES19" s="24" t="e">
        <f>DV19*100/('кол-во часов'!#REF!*18)</f>
        <v>#REF!</v>
      </c>
      <c r="ET19" s="24" t="e">
        <f>DW19*100/('кол-во часов'!#REF!*18)</f>
        <v>#REF!</v>
      </c>
      <c r="EU19" s="24">
        <f t="shared" si="27"/>
        <v>8.3333333333333339</v>
      </c>
      <c r="EV19" s="24">
        <f t="shared" si="28"/>
        <v>0</v>
      </c>
      <c r="EW19" s="24" t="e">
        <f t="shared" si="29"/>
        <v>#DIV/0!</v>
      </c>
      <c r="EX19" s="24">
        <f t="shared" si="30"/>
        <v>0</v>
      </c>
      <c r="EY19" s="24" t="e">
        <f>EB19*100/('кол-во часов'!#REF!*18)</f>
        <v>#REF!</v>
      </c>
      <c r="EZ19" s="24">
        <f t="shared" si="31"/>
        <v>0</v>
      </c>
      <c r="FA19" s="24">
        <f t="shared" si="32"/>
        <v>0</v>
      </c>
    </row>
    <row r="20" spans="1:157" ht="18" customHeight="1" x14ac:dyDescent="0.25">
      <c r="A20" s="25" t="s">
        <v>60</v>
      </c>
      <c r="B20" s="19" t="s">
        <v>28</v>
      </c>
      <c r="D20" s="76" t="s">
        <v>82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7" t="s">
        <v>27</v>
      </c>
      <c r="V20" s="74"/>
      <c r="W20" s="74"/>
      <c r="X20" s="74"/>
      <c r="Y20" s="74"/>
      <c r="Z20" s="74"/>
      <c r="AA20" s="77" t="s">
        <v>16</v>
      </c>
      <c r="AB20" s="74"/>
      <c r="AC20" s="77" t="s">
        <v>30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7" t="s">
        <v>15</v>
      </c>
      <c r="AV20" s="74"/>
      <c r="AW20" s="74"/>
      <c r="AX20" s="74"/>
      <c r="AY20" s="77" t="s">
        <v>16</v>
      </c>
      <c r="AZ20" s="74"/>
      <c r="BA20" s="74"/>
      <c r="BB20" s="74"/>
      <c r="BC20" s="77" t="s">
        <v>23</v>
      </c>
      <c r="BD20" s="74"/>
      <c r="BE20" s="74"/>
      <c r="BF20" s="74"/>
      <c r="BG20" s="74"/>
      <c r="BH20" s="74"/>
      <c r="BI20" s="74"/>
      <c r="BJ20" s="74"/>
      <c r="BK20" s="74"/>
      <c r="BL20" s="77" t="s">
        <v>23</v>
      </c>
      <c r="BM20" s="77" t="s">
        <v>15</v>
      </c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7" t="s">
        <v>27</v>
      </c>
      <c r="CA20" s="74"/>
      <c r="CB20" s="74"/>
      <c r="CC20" s="74"/>
      <c r="CD20" s="72"/>
      <c r="CE20" s="83"/>
      <c r="CF20" s="74"/>
      <c r="CG20" s="74"/>
      <c r="CH20" s="74"/>
      <c r="CI20" s="74"/>
      <c r="CJ20" s="74"/>
      <c r="CK20" s="74"/>
      <c r="CL20" s="77" t="s">
        <v>30</v>
      </c>
      <c r="CM20" s="74"/>
      <c r="CN20" s="74"/>
      <c r="CO20" s="74"/>
      <c r="CP20" s="77" t="s">
        <v>16</v>
      </c>
      <c r="CQ20" s="77" t="s">
        <v>23</v>
      </c>
      <c r="CR20" s="74"/>
      <c r="CS20" s="77" t="s">
        <v>27</v>
      </c>
      <c r="CT20" s="77" t="s">
        <v>15</v>
      </c>
      <c r="CU20" s="74"/>
      <c r="CV20" s="74"/>
      <c r="CW20" s="74"/>
      <c r="CX20" s="77" t="s">
        <v>30</v>
      </c>
      <c r="CY20" s="77" t="s">
        <v>23</v>
      </c>
      <c r="CZ20" s="74"/>
      <c r="DA20" s="74"/>
      <c r="DB20" s="77" t="s">
        <v>16</v>
      </c>
      <c r="DC20" s="77" t="s">
        <v>23</v>
      </c>
      <c r="DD20" s="77" t="s">
        <v>15</v>
      </c>
      <c r="DE20" s="74"/>
      <c r="DF20" s="74"/>
      <c r="DG20" s="74"/>
      <c r="DH20" s="22">
        <f t="shared" si="33"/>
        <v>4</v>
      </c>
      <c r="DI20" s="23">
        <f t="shared" si="34"/>
        <v>4</v>
      </c>
      <c r="DJ20" s="22">
        <f t="shared" si="35"/>
        <v>0</v>
      </c>
      <c r="DK20" s="22">
        <f t="shared" si="36"/>
        <v>0</v>
      </c>
      <c r="DL20" s="22">
        <f t="shared" si="37"/>
        <v>0</v>
      </c>
      <c r="DM20" s="22">
        <f t="shared" si="38"/>
        <v>0</v>
      </c>
      <c r="DN20" s="22">
        <f t="shared" si="39"/>
        <v>0</v>
      </c>
      <c r="DO20" s="22">
        <f t="shared" si="40"/>
        <v>0</v>
      </c>
      <c r="DP20" s="22">
        <f t="shared" si="41"/>
        <v>0</v>
      </c>
      <c r="DQ20" s="22">
        <f t="shared" si="42"/>
        <v>5</v>
      </c>
      <c r="DR20" s="22">
        <f t="shared" si="43"/>
        <v>0</v>
      </c>
      <c r="DS20" s="22">
        <f t="shared" si="44"/>
        <v>0</v>
      </c>
      <c r="DT20" s="22">
        <f t="shared" si="45"/>
        <v>0</v>
      </c>
      <c r="DU20" s="22">
        <f t="shared" si="46"/>
        <v>3</v>
      </c>
      <c r="DV20" s="22">
        <f t="shared" si="47"/>
        <v>0</v>
      </c>
      <c r="DW20" s="22">
        <f t="shared" si="48"/>
        <v>0</v>
      </c>
      <c r="DX20" s="22">
        <f t="shared" si="49"/>
        <v>3</v>
      </c>
      <c r="DY20" s="22">
        <f t="shared" si="50"/>
        <v>0</v>
      </c>
      <c r="DZ20" s="22">
        <f t="shared" si="51"/>
        <v>0</v>
      </c>
      <c r="EA20" s="22">
        <f t="shared" si="52"/>
        <v>0</v>
      </c>
      <c r="EB20" s="22">
        <f t="shared" si="53"/>
        <v>0</v>
      </c>
      <c r="EC20" s="22">
        <f t="shared" si="54"/>
        <v>0</v>
      </c>
      <c r="ED20" s="22">
        <f t="shared" si="55"/>
        <v>0</v>
      </c>
      <c r="EE20" s="24">
        <f t="shared" si="23"/>
        <v>4.4444444444444446</v>
      </c>
      <c r="EF20" s="24">
        <f t="shared" si="24"/>
        <v>5.5555555555555554</v>
      </c>
      <c r="EG20" s="24" t="e">
        <f>DJ20*100/('кол-во часов'!#REF!*17)</f>
        <v>#REF!</v>
      </c>
      <c r="EH20" s="24" t="e">
        <f>DK20*100/('кол-во часов'!#REF!*18)</f>
        <v>#REF!</v>
      </c>
      <c r="EI20" s="24" t="e">
        <f>DL20*100/('кол-во часов'!#REF!*18)</f>
        <v>#REF!</v>
      </c>
      <c r="EJ20" s="24" t="e">
        <f>DM20*100/('кол-во часов'!#REF!*18)</f>
        <v>#REF!</v>
      </c>
      <c r="EK20" s="24" t="e">
        <f>DN20*100/('кол-во часов'!#REF!*18)</f>
        <v>#REF!</v>
      </c>
      <c r="EL20" s="24" t="e">
        <f>DO20*100/('кол-во часов'!#REF!*18)</f>
        <v>#REF!</v>
      </c>
      <c r="EM20" s="24" t="e">
        <f>DP20*100/('кол-во часов'!#REF!*18)</f>
        <v>#REF!</v>
      </c>
      <c r="EN20" s="24">
        <f t="shared" si="25"/>
        <v>6.9444444444444446</v>
      </c>
      <c r="EO20" s="24" t="e">
        <f>DR20*100/('кол-во часов'!#REF!*18)</f>
        <v>#REF!</v>
      </c>
      <c r="EP20" s="24" t="e">
        <f>DS20*100/('кол-во часов'!#REF!*18)</f>
        <v>#REF!</v>
      </c>
      <c r="EQ20" s="24" t="e">
        <f>DT20*100/('кол-во часов'!#REF!*18)</f>
        <v>#REF!</v>
      </c>
      <c r="ER20" s="24">
        <f t="shared" si="26"/>
        <v>8.3333333333333339</v>
      </c>
      <c r="ES20" s="24" t="e">
        <f>DV20*100/('кол-во часов'!#REF!*18)</f>
        <v>#REF!</v>
      </c>
      <c r="ET20" s="24" t="e">
        <f>DW20*100/('кол-во часов'!#REF!*18)</f>
        <v>#REF!</v>
      </c>
      <c r="EU20" s="24">
        <f t="shared" si="27"/>
        <v>8.3333333333333339</v>
      </c>
      <c r="EV20" s="24">
        <f t="shared" si="28"/>
        <v>0</v>
      </c>
      <c r="EW20" s="24" t="e">
        <f t="shared" si="29"/>
        <v>#DIV/0!</v>
      </c>
      <c r="EX20" s="24">
        <f t="shared" si="30"/>
        <v>0</v>
      </c>
      <c r="EY20" s="24" t="e">
        <f>EB20*100/('кол-во часов'!#REF!*18)</f>
        <v>#REF!</v>
      </c>
      <c r="EZ20" s="24">
        <f t="shared" si="31"/>
        <v>0</v>
      </c>
      <c r="FA20" s="24">
        <f t="shared" si="32"/>
        <v>0</v>
      </c>
    </row>
    <row r="21" spans="1:157" ht="18" customHeight="1" x14ac:dyDescent="0.25">
      <c r="A21" s="25" t="s">
        <v>61</v>
      </c>
      <c r="B21" s="19" t="s">
        <v>34</v>
      </c>
      <c r="D21" s="27" t="s">
        <v>53</v>
      </c>
      <c r="E21" s="21"/>
      <c r="F21" s="21"/>
      <c r="G21" s="21"/>
      <c r="H21" s="21"/>
      <c r="I21" s="77" t="s">
        <v>23</v>
      </c>
      <c r="J21" s="21"/>
      <c r="K21" s="21"/>
      <c r="L21" s="77" t="s">
        <v>27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77" t="s">
        <v>16</v>
      </c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77" t="s">
        <v>23</v>
      </c>
      <c r="AU21" s="21"/>
      <c r="AV21" s="21"/>
      <c r="AW21" s="21"/>
      <c r="AX21" s="21"/>
      <c r="AY21" s="77" t="s">
        <v>27</v>
      </c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77" t="s">
        <v>16</v>
      </c>
      <c r="BL21" s="21"/>
      <c r="BM21" s="77" t="s">
        <v>15</v>
      </c>
      <c r="BN21" s="21"/>
      <c r="BO21" s="21"/>
      <c r="BP21" s="21"/>
      <c r="BQ21" s="77" t="s">
        <v>23</v>
      </c>
      <c r="BR21" s="21"/>
      <c r="BS21" s="21"/>
      <c r="BT21" s="21"/>
      <c r="BU21" s="21"/>
      <c r="BV21" s="21"/>
      <c r="BW21" s="21"/>
      <c r="BX21" s="77" t="s">
        <v>30</v>
      </c>
      <c r="BY21" s="21"/>
      <c r="BZ21" s="77" t="s">
        <v>27</v>
      </c>
      <c r="CA21" s="21"/>
      <c r="CB21" s="21"/>
      <c r="CC21" s="21"/>
      <c r="CD21" s="105"/>
      <c r="CE21" s="74"/>
      <c r="CF21" s="82"/>
      <c r="CG21" s="21"/>
      <c r="CH21" s="21"/>
      <c r="CI21" s="21"/>
      <c r="CJ21" s="90" t="s">
        <v>86</v>
      </c>
      <c r="CK21" s="81" t="s">
        <v>23</v>
      </c>
      <c r="CL21" s="89" t="s">
        <v>16</v>
      </c>
      <c r="CM21" s="21"/>
      <c r="CN21" s="21"/>
      <c r="CO21" s="21"/>
      <c r="CP21" s="77" t="s">
        <v>27</v>
      </c>
      <c r="CQ21" s="21"/>
      <c r="CR21" s="21"/>
      <c r="CS21" s="21"/>
      <c r="CT21" s="21"/>
      <c r="CU21" s="21"/>
      <c r="CV21" s="21"/>
      <c r="CW21" s="21"/>
      <c r="CX21" s="88" t="s">
        <v>15</v>
      </c>
      <c r="CY21" s="21"/>
      <c r="CZ21" s="21"/>
      <c r="DA21" s="21"/>
      <c r="DB21" s="81" t="s">
        <v>16</v>
      </c>
      <c r="DC21" s="77" t="s">
        <v>23</v>
      </c>
      <c r="DD21" s="77" t="s">
        <v>30</v>
      </c>
      <c r="DE21" s="78" t="s">
        <v>35</v>
      </c>
      <c r="DF21" s="21"/>
      <c r="DG21" s="21"/>
      <c r="DH21" s="22">
        <f t="shared" si="33"/>
        <v>2</v>
      </c>
      <c r="DI21" s="23">
        <f t="shared" si="34"/>
        <v>4</v>
      </c>
      <c r="DJ21" s="22">
        <f t="shared" si="35"/>
        <v>0</v>
      </c>
      <c r="DK21" s="22">
        <f t="shared" si="36"/>
        <v>0</v>
      </c>
      <c r="DL21" s="22">
        <f t="shared" si="37"/>
        <v>0</v>
      </c>
      <c r="DM21" s="22">
        <f t="shared" si="38"/>
        <v>0</v>
      </c>
      <c r="DN21" s="22">
        <f t="shared" si="39"/>
        <v>0</v>
      </c>
      <c r="DO21" s="22">
        <f t="shared" si="40"/>
        <v>0</v>
      </c>
      <c r="DP21" s="22">
        <f t="shared" si="41"/>
        <v>0</v>
      </c>
      <c r="DQ21" s="22">
        <f t="shared" si="42"/>
        <v>5</v>
      </c>
      <c r="DR21" s="22">
        <f t="shared" si="43"/>
        <v>0</v>
      </c>
      <c r="DS21" s="22">
        <f t="shared" si="44"/>
        <v>0</v>
      </c>
      <c r="DT21" s="22">
        <f t="shared" si="45"/>
        <v>0</v>
      </c>
      <c r="DU21" s="22">
        <f t="shared" si="46"/>
        <v>4</v>
      </c>
      <c r="DV21" s="22">
        <f t="shared" si="47"/>
        <v>0</v>
      </c>
      <c r="DW21" s="22">
        <f t="shared" si="48"/>
        <v>0</v>
      </c>
      <c r="DX21" s="22">
        <f t="shared" si="49"/>
        <v>2</v>
      </c>
      <c r="DY21" s="22">
        <f t="shared" si="50"/>
        <v>0</v>
      </c>
      <c r="DZ21" s="22">
        <f t="shared" si="51"/>
        <v>0</v>
      </c>
      <c r="EA21" s="22">
        <f t="shared" si="52"/>
        <v>0</v>
      </c>
      <c r="EB21" s="22">
        <f t="shared" si="53"/>
        <v>0</v>
      </c>
      <c r="EC21" s="22">
        <f t="shared" si="54"/>
        <v>1</v>
      </c>
      <c r="ED21" s="22">
        <f t="shared" si="55"/>
        <v>0</v>
      </c>
      <c r="EE21" s="24">
        <f t="shared" si="23"/>
        <v>2.2222222222222223</v>
      </c>
      <c r="EF21" s="24">
        <f t="shared" si="24"/>
        <v>5.5555555555555554</v>
      </c>
      <c r="EG21" s="24" t="e">
        <f>DJ21*100/('кол-во часов'!#REF!*17)</f>
        <v>#REF!</v>
      </c>
      <c r="EH21" s="24" t="e">
        <f>DK21*100/('кол-во часов'!#REF!*18)</f>
        <v>#REF!</v>
      </c>
      <c r="EI21" s="24" t="e">
        <f>DL21*100/('кол-во часов'!#REF!*18)</f>
        <v>#REF!</v>
      </c>
      <c r="EJ21" s="24" t="e">
        <f>DM21*100/('кол-во часов'!#REF!*18)</f>
        <v>#REF!</v>
      </c>
      <c r="EK21" s="24" t="e">
        <f>DN21*100/('кол-во часов'!#REF!*18)</f>
        <v>#REF!</v>
      </c>
      <c r="EL21" s="24" t="e">
        <f>DO21*100/('кол-во часов'!#REF!*18)</f>
        <v>#REF!</v>
      </c>
      <c r="EM21" s="24" t="e">
        <f>DP21*100/('кол-во часов'!#REF!*18)</f>
        <v>#REF!</v>
      </c>
      <c r="EN21" s="24">
        <f t="shared" si="25"/>
        <v>6.9444444444444446</v>
      </c>
      <c r="EO21" s="24" t="e">
        <f>DR21*100/('кол-во часов'!#REF!*18)</f>
        <v>#REF!</v>
      </c>
      <c r="EP21" s="24" t="e">
        <f>DS21*100/('кол-во часов'!#REF!*18)</f>
        <v>#REF!</v>
      </c>
      <c r="EQ21" s="24" t="e">
        <f>DT21*100/('кол-во часов'!#REF!*18)</f>
        <v>#REF!</v>
      </c>
      <c r="ER21" s="24">
        <f t="shared" si="26"/>
        <v>11.111111111111111</v>
      </c>
      <c r="ES21" s="24" t="e">
        <f>DV21*100/('кол-во часов'!#REF!*18)</f>
        <v>#REF!</v>
      </c>
      <c r="ET21" s="24" t="e">
        <f>DW21*100/('кол-во часов'!#REF!*18)</f>
        <v>#REF!</v>
      </c>
      <c r="EU21" s="24">
        <f t="shared" si="27"/>
        <v>5.5555555555555554</v>
      </c>
      <c r="EV21" s="24">
        <f t="shared" si="28"/>
        <v>0</v>
      </c>
      <c r="EW21" s="24" t="e">
        <f t="shared" si="29"/>
        <v>#DIV/0!</v>
      </c>
      <c r="EX21" s="24">
        <f t="shared" si="30"/>
        <v>0</v>
      </c>
      <c r="EY21" s="24" t="e">
        <f>EB21*100/('кол-во часов'!#REF!*18)</f>
        <v>#REF!</v>
      </c>
      <c r="EZ21" s="24">
        <f t="shared" si="31"/>
        <v>5.5555555555555554</v>
      </c>
      <c r="FA21" s="24">
        <f>ED21*100/(2*18)</f>
        <v>0</v>
      </c>
    </row>
    <row r="22" spans="1:157" ht="18" customHeight="1" x14ac:dyDescent="0.3">
      <c r="A22" s="25" t="s">
        <v>62</v>
      </c>
      <c r="B22" s="19" t="s">
        <v>24</v>
      </c>
      <c r="C22" s="31"/>
      <c r="D22" s="27" t="s">
        <v>55</v>
      </c>
      <c r="E22" s="21"/>
      <c r="F22" s="21"/>
      <c r="G22" s="21"/>
      <c r="H22" s="21"/>
      <c r="I22" s="77" t="s">
        <v>23</v>
      </c>
      <c r="J22" s="21"/>
      <c r="K22" s="77" t="s">
        <v>27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77" t="s">
        <v>16</v>
      </c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77" t="s">
        <v>23</v>
      </c>
      <c r="AU22" s="21"/>
      <c r="AV22" s="21"/>
      <c r="AW22" s="21"/>
      <c r="AX22" s="21"/>
      <c r="AY22" s="77" t="s">
        <v>27</v>
      </c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77" t="s">
        <v>16</v>
      </c>
      <c r="BL22" s="21"/>
      <c r="BM22" s="77" t="s">
        <v>15</v>
      </c>
      <c r="BN22" s="21"/>
      <c r="BO22" s="21"/>
      <c r="BP22" s="21"/>
      <c r="BQ22" s="77" t="s">
        <v>23</v>
      </c>
      <c r="BR22" s="21"/>
      <c r="BS22" s="21"/>
      <c r="BT22" s="21"/>
      <c r="BU22" s="21"/>
      <c r="BV22" s="21"/>
      <c r="BW22" s="21"/>
      <c r="BX22" s="77" t="s">
        <v>30</v>
      </c>
      <c r="BY22" s="77" t="s">
        <v>27</v>
      </c>
      <c r="BZ22" s="21"/>
      <c r="CA22" s="21"/>
      <c r="CB22" s="21"/>
      <c r="CC22" s="21"/>
      <c r="CD22" s="105"/>
      <c r="CE22" s="74"/>
      <c r="CF22" s="82"/>
      <c r="CG22" s="21"/>
      <c r="CH22" s="21"/>
      <c r="CI22" s="21"/>
      <c r="CJ22" s="90" t="s">
        <v>86</v>
      </c>
      <c r="CK22" s="81" t="s">
        <v>23</v>
      </c>
      <c r="CL22" s="89" t="s">
        <v>16</v>
      </c>
      <c r="CM22" s="21"/>
      <c r="CN22" s="21"/>
      <c r="CO22" s="21"/>
      <c r="CP22" s="77" t="s">
        <v>27</v>
      </c>
      <c r="CQ22" s="21"/>
      <c r="CR22" s="21"/>
      <c r="CS22" s="21"/>
      <c r="CT22" s="21"/>
      <c r="CU22" s="21"/>
      <c r="CV22" s="21"/>
      <c r="CW22" s="21"/>
      <c r="CX22" s="88" t="s">
        <v>15</v>
      </c>
      <c r="CY22" s="21"/>
      <c r="CZ22" s="21"/>
      <c r="DA22" s="78" t="s">
        <v>35</v>
      </c>
      <c r="DB22" s="81" t="s">
        <v>16</v>
      </c>
      <c r="DC22" s="77" t="s">
        <v>23</v>
      </c>
      <c r="DD22" s="21"/>
      <c r="DE22" s="77" t="s">
        <v>30</v>
      </c>
      <c r="DF22" s="21"/>
      <c r="DG22" s="21"/>
      <c r="DH22" s="22">
        <f t="shared" si="33"/>
        <v>2</v>
      </c>
      <c r="DI22" s="23">
        <f t="shared" si="34"/>
        <v>4</v>
      </c>
      <c r="DJ22" s="22">
        <f t="shared" si="35"/>
        <v>0</v>
      </c>
      <c r="DK22" s="22">
        <f t="shared" si="36"/>
        <v>0</v>
      </c>
      <c r="DL22" s="22">
        <f t="shared" si="37"/>
        <v>0</v>
      </c>
      <c r="DM22" s="22">
        <f t="shared" si="38"/>
        <v>0</v>
      </c>
      <c r="DN22" s="22">
        <f t="shared" si="39"/>
        <v>0</v>
      </c>
      <c r="DO22" s="22">
        <f t="shared" si="40"/>
        <v>0</v>
      </c>
      <c r="DP22" s="22">
        <f t="shared" si="41"/>
        <v>0</v>
      </c>
      <c r="DQ22" s="22">
        <f t="shared" si="42"/>
        <v>5</v>
      </c>
      <c r="DR22" s="22">
        <f t="shared" si="43"/>
        <v>0</v>
      </c>
      <c r="DS22" s="22">
        <f t="shared" si="44"/>
        <v>0</v>
      </c>
      <c r="DT22" s="22">
        <f t="shared" si="45"/>
        <v>0</v>
      </c>
      <c r="DU22" s="22">
        <f t="shared" si="46"/>
        <v>4</v>
      </c>
      <c r="DV22" s="22">
        <f t="shared" si="47"/>
        <v>0</v>
      </c>
      <c r="DW22" s="22">
        <f t="shared" si="48"/>
        <v>0</v>
      </c>
      <c r="DX22" s="22">
        <f t="shared" si="49"/>
        <v>2</v>
      </c>
      <c r="DY22" s="22">
        <f t="shared" si="50"/>
        <v>0</v>
      </c>
      <c r="DZ22" s="22">
        <f t="shared" si="51"/>
        <v>0</v>
      </c>
      <c r="EA22" s="22">
        <f t="shared" si="52"/>
        <v>0</v>
      </c>
      <c r="EB22" s="22">
        <f t="shared" si="53"/>
        <v>0</v>
      </c>
      <c r="EC22" s="22">
        <f t="shared" si="54"/>
        <v>1</v>
      </c>
      <c r="ED22" s="22">
        <f t="shared" si="55"/>
        <v>0</v>
      </c>
      <c r="EE22" s="24">
        <f t="shared" si="23"/>
        <v>2.2222222222222223</v>
      </c>
      <c r="EF22" s="24">
        <f t="shared" si="24"/>
        <v>5.5555555555555554</v>
      </c>
      <c r="EG22" s="24" t="e">
        <f>DJ22*100/('кол-во часов'!#REF!*17)</f>
        <v>#REF!</v>
      </c>
      <c r="EH22" s="24" t="e">
        <f>DK22*100/('кол-во часов'!#REF!*18)</f>
        <v>#REF!</v>
      </c>
      <c r="EI22" s="24" t="e">
        <f>DL22*100/('кол-во часов'!#REF!*18)</f>
        <v>#REF!</v>
      </c>
      <c r="EJ22" s="24" t="e">
        <f>DM22*100/('кол-во часов'!#REF!*18)</f>
        <v>#REF!</v>
      </c>
      <c r="EK22" s="24" t="e">
        <f>DN22*100/('кол-во часов'!#REF!*18)</f>
        <v>#REF!</v>
      </c>
      <c r="EL22" s="24" t="e">
        <f>DO22*100/('кол-во часов'!#REF!*18)</f>
        <v>#REF!</v>
      </c>
      <c r="EM22" s="24" t="e">
        <f>DP22*100/('кол-во часов'!#REF!*18)</f>
        <v>#REF!</v>
      </c>
      <c r="EN22" s="24">
        <f t="shared" si="25"/>
        <v>6.9444444444444446</v>
      </c>
      <c r="EO22" s="24" t="e">
        <f>DR22*100/('кол-во часов'!#REF!*18)</f>
        <v>#REF!</v>
      </c>
      <c r="EP22" s="24" t="e">
        <f>DS22*100/('кол-во часов'!#REF!*18)</f>
        <v>#REF!</v>
      </c>
      <c r="EQ22" s="24" t="e">
        <f>DT22*100/('кол-во часов'!#REF!*18)</f>
        <v>#REF!</v>
      </c>
      <c r="ER22" s="24">
        <f t="shared" si="26"/>
        <v>11.111111111111111</v>
      </c>
      <c r="ES22" s="24" t="e">
        <f>DV22*100/('кол-во часов'!#REF!*18)</f>
        <v>#REF!</v>
      </c>
      <c r="ET22" s="24" t="e">
        <f>DW22*100/('кол-во часов'!#REF!*18)</f>
        <v>#REF!</v>
      </c>
      <c r="EU22" s="24">
        <f t="shared" si="27"/>
        <v>5.5555555555555554</v>
      </c>
      <c r="EV22" s="24">
        <f t="shared" si="28"/>
        <v>0</v>
      </c>
      <c r="EW22" s="24" t="e">
        <f t="shared" si="29"/>
        <v>#DIV/0!</v>
      </c>
      <c r="EX22" s="24">
        <f t="shared" si="30"/>
        <v>0</v>
      </c>
      <c r="EY22" s="24" t="e">
        <f>EB22*100/('кол-во часов'!#REF!*18)</f>
        <v>#REF!</v>
      </c>
      <c r="EZ22" s="24">
        <f t="shared" si="31"/>
        <v>5.5555555555555554</v>
      </c>
      <c r="FA22" s="24">
        <f t="shared" ref="FA22:FA28" si="56">ED22*100/(2*18)</f>
        <v>0</v>
      </c>
    </row>
    <row r="23" spans="1:157" ht="18" customHeight="1" x14ac:dyDescent="0.25">
      <c r="A23" s="25" t="s">
        <v>63</v>
      </c>
      <c r="B23" s="19" t="s">
        <v>30</v>
      </c>
      <c r="D23" s="27" t="s">
        <v>57</v>
      </c>
      <c r="E23" s="21"/>
      <c r="F23" s="21"/>
      <c r="G23" s="21"/>
      <c r="H23" s="21"/>
      <c r="I23" s="77" t="s">
        <v>23</v>
      </c>
      <c r="J23" s="21"/>
      <c r="K23" s="77" t="s">
        <v>27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77" t="s">
        <v>16</v>
      </c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77" t="s">
        <v>23</v>
      </c>
      <c r="AU23" s="21"/>
      <c r="AV23" s="21"/>
      <c r="AW23" s="21"/>
      <c r="AX23" s="21"/>
      <c r="AY23" s="77" t="s">
        <v>27</v>
      </c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77" t="s">
        <v>16</v>
      </c>
      <c r="BL23" s="21"/>
      <c r="BM23" s="77" t="s">
        <v>15</v>
      </c>
      <c r="BN23" s="21"/>
      <c r="BO23" s="21"/>
      <c r="BP23" s="21"/>
      <c r="BQ23" s="77" t="s">
        <v>23</v>
      </c>
      <c r="BR23" s="21"/>
      <c r="BS23" s="21"/>
      <c r="BT23" s="21"/>
      <c r="BU23" s="21"/>
      <c r="BV23" s="21"/>
      <c r="BW23" s="21"/>
      <c r="BX23" s="77" t="s">
        <v>30</v>
      </c>
      <c r="BY23" s="77" t="s">
        <v>27</v>
      </c>
      <c r="BZ23" s="21"/>
      <c r="CA23" s="21"/>
      <c r="CB23" s="21"/>
      <c r="CC23" s="21"/>
      <c r="CD23" s="105"/>
      <c r="CE23" s="74"/>
      <c r="CF23" s="82"/>
      <c r="CG23" s="21"/>
      <c r="CH23" s="21"/>
      <c r="CI23" s="21"/>
      <c r="CJ23" s="90" t="s">
        <v>86</v>
      </c>
      <c r="CK23" s="81" t="s">
        <v>23</v>
      </c>
      <c r="CL23" s="89" t="s">
        <v>16</v>
      </c>
      <c r="CM23" s="21"/>
      <c r="CN23" s="21"/>
      <c r="CO23" s="21"/>
      <c r="CP23" s="77" t="s">
        <v>27</v>
      </c>
      <c r="CQ23" s="21"/>
      <c r="CR23" s="21"/>
      <c r="CS23" s="21"/>
      <c r="CT23" s="21"/>
      <c r="CU23" s="21"/>
      <c r="CV23" s="21"/>
      <c r="CW23" s="21"/>
      <c r="CX23" s="88" t="s">
        <v>15</v>
      </c>
      <c r="CY23" s="78" t="s">
        <v>35</v>
      </c>
      <c r="CZ23" s="21"/>
      <c r="DA23" s="21"/>
      <c r="DB23" s="81" t="s">
        <v>16</v>
      </c>
      <c r="DC23" s="77" t="s">
        <v>23</v>
      </c>
      <c r="DD23" s="21"/>
      <c r="DE23" s="77" t="s">
        <v>30</v>
      </c>
      <c r="DF23" s="21"/>
      <c r="DG23" s="21"/>
      <c r="DH23" s="22">
        <f t="shared" si="33"/>
        <v>2</v>
      </c>
      <c r="DI23" s="23">
        <f t="shared" si="34"/>
        <v>4</v>
      </c>
      <c r="DJ23" s="22">
        <f t="shared" si="35"/>
        <v>0</v>
      </c>
      <c r="DK23" s="22">
        <f t="shared" si="36"/>
        <v>0</v>
      </c>
      <c r="DL23" s="22">
        <f t="shared" si="37"/>
        <v>0</v>
      </c>
      <c r="DM23" s="22">
        <f t="shared" si="38"/>
        <v>0</v>
      </c>
      <c r="DN23" s="22">
        <f t="shared" si="39"/>
        <v>0</v>
      </c>
      <c r="DO23" s="22">
        <f t="shared" si="40"/>
        <v>0</v>
      </c>
      <c r="DP23" s="22">
        <f t="shared" si="41"/>
        <v>0</v>
      </c>
      <c r="DQ23" s="22">
        <f t="shared" si="42"/>
        <v>5</v>
      </c>
      <c r="DR23" s="22">
        <f t="shared" si="43"/>
        <v>0</v>
      </c>
      <c r="DS23" s="22">
        <f t="shared" si="44"/>
        <v>0</v>
      </c>
      <c r="DT23" s="22">
        <f t="shared" si="45"/>
        <v>0</v>
      </c>
      <c r="DU23" s="22">
        <f t="shared" si="46"/>
        <v>4</v>
      </c>
      <c r="DV23" s="22">
        <f t="shared" si="47"/>
        <v>0</v>
      </c>
      <c r="DW23" s="22">
        <f t="shared" si="48"/>
        <v>0</v>
      </c>
      <c r="DX23" s="22">
        <f t="shared" si="49"/>
        <v>2</v>
      </c>
      <c r="DY23" s="22">
        <f t="shared" si="50"/>
        <v>0</v>
      </c>
      <c r="DZ23" s="22">
        <f t="shared" si="51"/>
        <v>0</v>
      </c>
      <c r="EA23" s="22">
        <f t="shared" si="52"/>
        <v>0</v>
      </c>
      <c r="EB23" s="22">
        <f t="shared" si="53"/>
        <v>0</v>
      </c>
      <c r="EC23" s="22">
        <f t="shared" si="54"/>
        <v>1</v>
      </c>
      <c r="ED23" s="22">
        <f t="shared" si="55"/>
        <v>0</v>
      </c>
      <c r="EE23" s="24">
        <f t="shared" si="23"/>
        <v>2.2222222222222223</v>
      </c>
      <c r="EF23" s="24">
        <f t="shared" si="24"/>
        <v>5.5555555555555554</v>
      </c>
      <c r="EG23" s="24" t="e">
        <f>DJ23*100/('кол-во часов'!#REF!*17)</f>
        <v>#REF!</v>
      </c>
      <c r="EH23" s="24" t="e">
        <f>DK23*100/('кол-во часов'!#REF!*18)</f>
        <v>#REF!</v>
      </c>
      <c r="EI23" s="24" t="e">
        <f>DL23*100/('кол-во часов'!#REF!*18)</f>
        <v>#REF!</v>
      </c>
      <c r="EJ23" s="24" t="e">
        <f>DM23*100/('кол-во часов'!#REF!*18)</f>
        <v>#REF!</v>
      </c>
      <c r="EK23" s="24" t="e">
        <f>DN23*100/('кол-во часов'!#REF!*18)</f>
        <v>#REF!</v>
      </c>
      <c r="EL23" s="24" t="e">
        <f>DO23*100/('кол-во часов'!#REF!*18)</f>
        <v>#REF!</v>
      </c>
      <c r="EM23" s="24" t="e">
        <f>DP23*100/('кол-во часов'!#REF!*18)</f>
        <v>#REF!</v>
      </c>
      <c r="EN23" s="24">
        <f t="shared" si="25"/>
        <v>6.9444444444444446</v>
      </c>
      <c r="EO23" s="24" t="e">
        <f>DR23*100/('кол-во часов'!#REF!*18)</f>
        <v>#REF!</v>
      </c>
      <c r="EP23" s="24" t="e">
        <f>DS23*100/('кол-во часов'!#REF!*18)</f>
        <v>#REF!</v>
      </c>
      <c r="EQ23" s="24" t="e">
        <f>DT23*100/('кол-во часов'!#REF!*18)</f>
        <v>#REF!</v>
      </c>
      <c r="ER23" s="24">
        <f t="shared" si="26"/>
        <v>11.111111111111111</v>
      </c>
      <c r="ES23" s="24" t="e">
        <f>DV23*100/('кол-во часов'!#REF!*18)</f>
        <v>#REF!</v>
      </c>
      <c r="ET23" s="24" t="e">
        <f>DW23*100/('кол-во часов'!#REF!*18)</f>
        <v>#REF!</v>
      </c>
      <c r="EU23" s="24">
        <f t="shared" si="27"/>
        <v>5.5555555555555554</v>
      </c>
      <c r="EV23" s="24">
        <f t="shared" si="28"/>
        <v>0</v>
      </c>
      <c r="EW23" s="24" t="e">
        <f t="shared" si="29"/>
        <v>#DIV/0!</v>
      </c>
      <c r="EX23" s="24">
        <f t="shared" si="30"/>
        <v>0</v>
      </c>
      <c r="EY23" s="24" t="e">
        <f>EB23*100/('кол-во часов'!#REF!*18)</f>
        <v>#REF!</v>
      </c>
      <c r="EZ23" s="24">
        <f t="shared" si="31"/>
        <v>5.5555555555555554</v>
      </c>
      <c r="FA23" s="24">
        <f t="shared" si="56"/>
        <v>0</v>
      </c>
    </row>
    <row r="24" spans="1:157" ht="18" customHeight="1" x14ac:dyDescent="0.25">
      <c r="A24" s="25" t="s">
        <v>64</v>
      </c>
      <c r="B24" s="19" t="s">
        <v>15</v>
      </c>
      <c r="D24" s="27" t="s">
        <v>59</v>
      </c>
      <c r="E24" s="21"/>
      <c r="F24" s="21"/>
      <c r="G24" s="21"/>
      <c r="H24" s="21"/>
      <c r="I24" s="77" t="s">
        <v>23</v>
      </c>
      <c r="J24" s="21"/>
      <c r="K24" s="21"/>
      <c r="L24" s="21"/>
      <c r="M24" s="21"/>
      <c r="N24" s="77" t="s">
        <v>27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77" t="s">
        <v>16</v>
      </c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77" t="s">
        <v>23</v>
      </c>
      <c r="AU24" s="21"/>
      <c r="AV24" s="21"/>
      <c r="AW24" s="21"/>
      <c r="AX24" s="77" t="s">
        <v>27</v>
      </c>
      <c r="AY24" s="21"/>
      <c r="AZ24" s="77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77" t="s">
        <v>16</v>
      </c>
      <c r="BL24" s="21"/>
      <c r="BM24" s="77" t="s">
        <v>15</v>
      </c>
      <c r="BN24" s="21"/>
      <c r="BO24" s="21"/>
      <c r="BP24" s="21"/>
      <c r="BQ24" s="77" t="s">
        <v>23</v>
      </c>
      <c r="BR24" s="21"/>
      <c r="BS24" s="21"/>
      <c r="BT24" s="21"/>
      <c r="BU24" s="21"/>
      <c r="BV24" s="21"/>
      <c r="BW24" s="21"/>
      <c r="BX24" s="77" t="s">
        <v>30</v>
      </c>
      <c r="BY24" s="77" t="s">
        <v>27</v>
      </c>
      <c r="BZ24" s="21"/>
      <c r="CA24" s="21"/>
      <c r="CB24" s="21"/>
      <c r="CC24" s="21"/>
      <c r="CD24" s="105"/>
      <c r="CE24" s="74"/>
      <c r="CF24" s="82"/>
      <c r="CG24" s="21"/>
      <c r="CH24" s="21"/>
      <c r="CI24" s="21"/>
      <c r="CJ24" s="90" t="s">
        <v>86</v>
      </c>
      <c r="CK24" s="81" t="s">
        <v>23</v>
      </c>
      <c r="CL24" s="89" t="s">
        <v>16</v>
      </c>
      <c r="CM24" s="21"/>
      <c r="CN24" s="21"/>
      <c r="CO24" s="21"/>
      <c r="CP24" s="77" t="s">
        <v>27</v>
      </c>
      <c r="CQ24" s="21"/>
      <c r="CR24" s="21"/>
      <c r="CS24" s="21"/>
      <c r="CT24" s="21"/>
      <c r="CU24" s="21"/>
      <c r="CV24" s="21"/>
      <c r="CW24" s="77" t="s">
        <v>30</v>
      </c>
      <c r="CX24" s="88" t="s">
        <v>15</v>
      </c>
      <c r="CY24" s="21"/>
      <c r="CZ24" s="21"/>
      <c r="DA24" s="78" t="s">
        <v>35</v>
      </c>
      <c r="DB24" s="81" t="s">
        <v>16</v>
      </c>
      <c r="DC24" s="77" t="s">
        <v>23</v>
      </c>
      <c r="DE24" s="21"/>
      <c r="DF24" s="21"/>
      <c r="DG24" s="21"/>
      <c r="DH24" s="22">
        <f t="shared" si="33"/>
        <v>2</v>
      </c>
      <c r="DI24" s="23">
        <f t="shared" si="34"/>
        <v>4</v>
      </c>
      <c r="DJ24" s="22">
        <f t="shared" si="35"/>
        <v>0</v>
      </c>
      <c r="DK24" s="22">
        <f t="shared" si="36"/>
        <v>0</v>
      </c>
      <c r="DL24" s="22">
        <f t="shared" si="37"/>
        <v>0</v>
      </c>
      <c r="DM24" s="22">
        <f t="shared" si="38"/>
        <v>0</v>
      </c>
      <c r="DN24" s="22">
        <f t="shared" si="39"/>
        <v>0</v>
      </c>
      <c r="DO24" s="22">
        <f t="shared" si="40"/>
        <v>0</v>
      </c>
      <c r="DP24" s="22">
        <f t="shared" si="41"/>
        <v>0</v>
      </c>
      <c r="DQ24" s="22">
        <f t="shared" si="42"/>
        <v>5</v>
      </c>
      <c r="DR24" s="22">
        <f t="shared" si="43"/>
        <v>0</v>
      </c>
      <c r="DS24" s="22">
        <f t="shared" si="44"/>
        <v>0</v>
      </c>
      <c r="DT24" s="22">
        <f t="shared" si="45"/>
        <v>0</v>
      </c>
      <c r="DU24" s="22">
        <f t="shared" si="46"/>
        <v>4</v>
      </c>
      <c r="DV24" s="22">
        <f t="shared" si="47"/>
        <v>0</v>
      </c>
      <c r="DW24" s="22">
        <f t="shared" si="48"/>
        <v>0</v>
      </c>
      <c r="DX24" s="22">
        <f t="shared" si="49"/>
        <v>2</v>
      </c>
      <c r="DY24" s="22">
        <f t="shared" si="50"/>
        <v>0</v>
      </c>
      <c r="DZ24" s="22">
        <f t="shared" si="51"/>
        <v>0</v>
      </c>
      <c r="EA24" s="22">
        <f t="shared" si="52"/>
        <v>0</v>
      </c>
      <c r="EB24" s="22">
        <f t="shared" si="53"/>
        <v>0</v>
      </c>
      <c r="EC24" s="22">
        <f t="shared" si="54"/>
        <v>1</v>
      </c>
      <c r="ED24" s="22">
        <f t="shared" si="55"/>
        <v>0</v>
      </c>
      <c r="EE24" s="24">
        <f t="shared" si="23"/>
        <v>2.2222222222222223</v>
      </c>
      <c r="EF24" s="24">
        <f t="shared" si="24"/>
        <v>5.5555555555555554</v>
      </c>
      <c r="EG24" s="24" t="e">
        <f>DJ24*100/('кол-во часов'!#REF!*17)</f>
        <v>#REF!</v>
      </c>
      <c r="EH24" s="24" t="e">
        <f>DK24*100/('кол-во часов'!#REF!*18)</f>
        <v>#REF!</v>
      </c>
      <c r="EI24" s="24" t="e">
        <f>DL24*100/('кол-во часов'!#REF!*18)</f>
        <v>#REF!</v>
      </c>
      <c r="EJ24" s="24" t="e">
        <f>DM24*100/('кол-во часов'!#REF!*18)</f>
        <v>#REF!</v>
      </c>
      <c r="EK24" s="24" t="e">
        <f>DN24*100/('кол-во часов'!#REF!*18)</f>
        <v>#REF!</v>
      </c>
      <c r="EL24" s="24" t="e">
        <f>DO24*100/('кол-во часов'!#REF!*18)</f>
        <v>#REF!</v>
      </c>
      <c r="EM24" s="24" t="e">
        <f>DP24*100/('кол-во часов'!#REF!*18)</f>
        <v>#REF!</v>
      </c>
      <c r="EN24" s="24">
        <f t="shared" si="25"/>
        <v>6.9444444444444446</v>
      </c>
      <c r="EO24" s="24" t="e">
        <f>DR24*100/('кол-во часов'!#REF!*18)</f>
        <v>#REF!</v>
      </c>
      <c r="EP24" s="24" t="e">
        <f>DS24*100/('кол-во часов'!#REF!*18)</f>
        <v>#REF!</v>
      </c>
      <c r="EQ24" s="24" t="e">
        <f>DT24*100/('кол-во часов'!#REF!*18)</f>
        <v>#REF!</v>
      </c>
      <c r="ER24" s="24">
        <f t="shared" si="26"/>
        <v>11.111111111111111</v>
      </c>
      <c r="ES24" s="24" t="e">
        <f>DV24*100/('кол-во часов'!#REF!*18)</f>
        <v>#REF!</v>
      </c>
      <c r="ET24" s="24" t="e">
        <f>DW24*100/('кол-во часов'!#REF!*18)</f>
        <v>#REF!</v>
      </c>
      <c r="EU24" s="24">
        <f t="shared" si="27"/>
        <v>5.5555555555555554</v>
      </c>
      <c r="EV24" s="24">
        <f t="shared" si="28"/>
        <v>0</v>
      </c>
      <c r="EW24" s="24" t="e">
        <f t="shared" si="29"/>
        <v>#DIV/0!</v>
      </c>
      <c r="EX24" s="24">
        <f t="shared" si="30"/>
        <v>0</v>
      </c>
      <c r="EY24" s="24" t="e">
        <f>EB24*100/('кол-во часов'!#REF!*18)</f>
        <v>#REF!</v>
      </c>
      <c r="EZ24" s="24">
        <f t="shared" si="31"/>
        <v>5.5555555555555554</v>
      </c>
      <c r="FA24" s="24">
        <f t="shared" si="56"/>
        <v>0</v>
      </c>
    </row>
    <row r="25" spans="1:157" ht="18" customHeight="1" x14ac:dyDescent="0.25">
      <c r="A25" s="25" t="s">
        <v>65</v>
      </c>
      <c r="B25" s="19" t="s">
        <v>35</v>
      </c>
      <c r="D25" s="76" t="s">
        <v>83</v>
      </c>
      <c r="E25" s="74"/>
      <c r="F25" s="74"/>
      <c r="G25" s="74"/>
      <c r="H25" s="74"/>
      <c r="I25" s="77" t="s">
        <v>23</v>
      </c>
      <c r="J25" s="74"/>
      <c r="K25" s="74"/>
      <c r="L25" s="74"/>
      <c r="M25" s="74"/>
      <c r="N25" s="74"/>
      <c r="O25" s="77" t="s">
        <v>27</v>
      </c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7" t="s">
        <v>16</v>
      </c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7" t="s">
        <v>23</v>
      </c>
      <c r="AU25" s="74"/>
      <c r="AV25" s="74"/>
      <c r="AW25" s="74"/>
      <c r="AX25" s="74"/>
      <c r="AY25" s="74"/>
      <c r="AZ25" s="21"/>
      <c r="BA25" s="74"/>
      <c r="BB25" s="74"/>
      <c r="BC25" s="77" t="s">
        <v>27</v>
      </c>
      <c r="BD25" s="74"/>
      <c r="BE25" s="74"/>
      <c r="BF25" s="74"/>
      <c r="BG25" s="74"/>
      <c r="BH25" s="74"/>
      <c r="BI25" s="74"/>
      <c r="BJ25" s="74"/>
      <c r="BK25" s="77" t="s">
        <v>16</v>
      </c>
      <c r="BL25" s="74"/>
      <c r="BM25" s="77" t="s">
        <v>15</v>
      </c>
      <c r="BN25" s="74"/>
      <c r="BO25" s="74"/>
      <c r="BP25" s="74"/>
      <c r="BQ25" s="77" t="s">
        <v>23</v>
      </c>
      <c r="BR25" s="74"/>
      <c r="BS25" s="74"/>
      <c r="BT25" s="74"/>
      <c r="BU25" s="74"/>
      <c r="BV25" s="74"/>
      <c r="BW25" s="77" t="s">
        <v>27</v>
      </c>
      <c r="BX25" s="77" t="s">
        <v>30</v>
      </c>
      <c r="BY25" s="74"/>
      <c r="BZ25" s="74"/>
      <c r="CA25" s="74"/>
      <c r="CB25" s="74"/>
      <c r="CC25" s="74"/>
      <c r="CD25" s="105"/>
      <c r="CE25" s="74"/>
      <c r="CF25" s="82"/>
      <c r="CG25" s="74"/>
      <c r="CH25" s="74"/>
      <c r="CI25" s="74"/>
      <c r="CJ25" s="90" t="s">
        <v>86</v>
      </c>
      <c r="CK25" s="81" t="s">
        <v>23</v>
      </c>
      <c r="CL25" s="89" t="s">
        <v>16</v>
      </c>
      <c r="CM25" s="74"/>
      <c r="CN25" s="74"/>
      <c r="CO25" s="74"/>
      <c r="CP25" s="77" t="s">
        <v>27</v>
      </c>
      <c r="CQ25" s="74"/>
      <c r="CR25" s="74"/>
      <c r="CS25" s="74"/>
      <c r="CT25" s="74"/>
      <c r="CU25" s="74"/>
      <c r="CV25" s="74"/>
      <c r="CW25" s="74"/>
      <c r="CX25" s="88" t="s">
        <v>15</v>
      </c>
      <c r="CY25" s="74"/>
      <c r="CZ25" s="74"/>
      <c r="DA25" s="74"/>
      <c r="DB25" s="81" t="s">
        <v>16</v>
      </c>
      <c r="DC25" s="77" t="s">
        <v>23</v>
      </c>
      <c r="DD25" s="78" t="s">
        <v>35</v>
      </c>
      <c r="DE25" s="77" t="s">
        <v>30</v>
      </c>
      <c r="DF25" s="74"/>
      <c r="DG25" s="74"/>
      <c r="DH25" s="22">
        <f t="shared" si="33"/>
        <v>2</v>
      </c>
      <c r="DI25" s="23">
        <f t="shared" si="34"/>
        <v>4</v>
      </c>
      <c r="DJ25" s="22">
        <f t="shared" si="35"/>
        <v>0</v>
      </c>
      <c r="DK25" s="22">
        <f t="shared" si="36"/>
        <v>0</v>
      </c>
      <c r="DL25" s="22">
        <f t="shared" si="37"/>
        <v>0</v>
      </c>
      <c r="DM25" s="22">
        <f t="shared" si="38"/>
        <v>0</v>
      </c>
      <c r="DN25" s="22">
        <f t="shared" si="39"/>
        <v>0</v>
      </c>
      <c r="DO25" s="22">
        <f t="shared" si="40"/>
        <v>0</v>
      </c>
      <c r="DP25" s="22">
        <f t="shared" si="41"/>
        <v>0</v>
      </c>
      <c r="DQ25" s="22">
        <f t="shared" si="42"/>
        <v>5</v>
      </c>
      <c r="DR25" s="22">
        <f t="shared" si="43"/>
        <v>0</v>
      </c>
      <c r="DS25" s="22">
        <f t="shared" si="44"/>
        <v>0</v>
      </c>
      <c r="DT25" s="22">
        <f t="shared" si="45"/>
        <v>0</v>
      </c>
      <c r="DU25" s="22">
        <f t="shared" si="46"/>
        <v>4</v>
      </c>
      <c r="DV25" s="22">
        <f t="shared" si="47"/>
        <v>0</v>
      </c>
      <c r="DW25" s="22">
        <f t="shared" si="48"/>
        <v>0</v>
      </c>
      <c r="DX25" s="22">
        <f t="shared" si="49"/>
        <v>2</v>
      </c>
      <c r="DY25" s="22">
        <f t="shared" si="50"/>
        <v>0</v>
      </c>
      <c r="DZ25" s="22">
        <f t="shared" si="51"/>
        <v>0</v>
      </c>
      <c r="EA25" s="22">
        <f t="shared" si="52"/>
        <v>0</v>
      </c>
      <c r="EB25" s="22">
        <f t="shared" si="53"/>
        <v>0</v>
      </c>
      <c r="EC25" s="22">
        <f t="shared" si="54"/>
        <v>1</v>
      </c>
      <c r="ED25" s="22">
        <f t="shared" si="55"/>
        <v>0</v>
      </c>
      <c r="EE25" s="24">
        <f t="shared" si="23"/>
        <v>2.2222222222222223</v>
      </c>
      <c r="EF25" s="24">
        <f t="shared" si="24"/>
        <v>5.5555555555555554</v>
      </c>
      <c r="EG25" s="24" t="e">
        <f>DJ25*100/('кол-во часов'!#REF!*17)</f>
        <v>#REF!</v>
      </c>
      <c r="EH25" s="24" t="e">
        <f>DK25*100/('кол-во часов'!#REF!*18)</f>
        <v>#REF!</v>
      </c>
      <c r="EI25" s="24" t="e">
        <f>DL25*100/('кол-во часов'!#REF!*18)</f>
        <v>#REF!</v>
      </c>
      <c r="EJ25" s="24" t="e">
        <f>DM25*100/('кол-во часов'!#REF!*18)</f>
        <v>#REF!</v>
      </c>
      <c r="EK25" s="24" t="e">
        <f>DN25*100/('кол-во часов'!#REF!*18)</f>
        <v>#REF!</v>
      </c>
      <c r="EL25" s="24" t="e">
        <f>DO25*100/('кол-во часов'!#REF!*18)</f>
        <v>#REF!</v>
      </c>
      <c r="EM25" s="24" t="e">
        <f>DP25*100/('кол-во часов'!#REF!*18)</f>
        <v>#REF!</v>
      </c>
      <c r="EN25" s="24">
        <f t="shared" si="25"/>
        <v>6.9444444444444446</v>
      </c>
      <c r="EO25" s="24" t="e">
        <f>DR25*100/('кол-во часов'!#REF!*18)</f>
        <v>#REF!</v>
      </c>
      <c r="EP25" s="24" t="e">
        <f>DS25*100/('кол-во часов'!#REF!*18)</f>
        <v>#REF!</v>
      </c>
      <c r="EQ25" s="24" t="e">
        <f>DT25*100/('кол-во часов'!#REF!*18)</f>
        <v>#REF!</v>
      </c>
      <c r="ER25" s="24">
        <f t="shared" si="26"/>
        <v>11.111111111111111</v>
      </c>
      <c r="ES25" s="24" t="e">
        <f>DV25*100/('кол-во часов'!#REF!*18)</f>
        <v>#REF!</v>
      </c>
      <c r="ET25" s="24" t="e">
        <f>DW25*100/('кол-во часов'!#REF!*18)</f>
        <v>#REF!</v>
      </c>
      <c r="EU25" s="24">
        <f t="shared" si="27"/>
        <v>5.5555555555555554</v>
      </c>
      <c r="EV25" s="24">
        <f t="shared" si="28"/>
        <v>0</v>
      </c>
      <c r="EW25" s="24" t="e">
        <f t="shared" si="29"/>
        <v>#DIV/0!</v>
      </c>
      <c r="EX25" s="24">
        <f t="shared" si="30"/>
        <v>0</v>
      </c>
      <c r="EY25" s="24" t="e">
        <f>EB25*100/('кол-во часов'!#REF!*18)</f>
        <v>#REF!</v>
      </c>
      <c r="EZ25" s="24">
        <f t="shared" si="31"/>
        <v>5.5555555555555554</v>
      </c>
      <c r="FA25" s="24">
        <f t="shared" si="56"/>
        <v>0</v>
      </c>
    </row>
    <row r="26" spans="1:157" ht="18" customHeight="1" x14ac:dyDescent="0.25">
      <c r="A26" s="34" t="s">
        <v>66</v>
      </c>
      <c r="B26" s="19" t="s">
        <v>25</v>
      </c>
      <c r="D26" s="76" t="s">
        <v>84</v>
      </c>
      <c r="E26" s="74"/>
      <c r="F26" s="74"/>
      <c r="G26" s="74"/>
      <c r="H26" s="74"/>
      <c r="I26" s="77" t="s">
        <v>23</v>
      </c>
      <c r="J26" s="74"/>
      <c r="K26" s="77" t="s">
        <v>27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7" t="s">
        <v>16</v>
      </c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7" t="s">
        <v>23</v>
      </c>
      <c r="AU26" s="74"/>
      <c r="AV26" s="74"/>
      <c r="AW26" s="74"/>
      <c r="AX26" s="74"/>
      <c r="AY26" s="74"/>
      <c r="AZ26" s="74"/>
      <c r="BA26" s="74"/>
      <c r="BB26" s="77" t="s">
        <v>27</v>
      </c>
      <c r="BC26" s="74"/>
      <c r="BD26" s="74"/>
      <c r="BE26" s="74"/>
      <c r="BF26" s="74"/>
      <c r="BG26" s="74"/>
      <c r="BH26" s="74"/>
      <c r="BI26" s="74"/>
      <c r="BJ26" s="74"/>
      <c r="BK26" s="77" t="s">
        <v>16</v>
      </c>
      <c r="BL26" s="74"/>
      <c r="BM26" s="77" t="s">
        <v>15</v>
      </c>
      <c r="BN26" s="74"/>
      <c r="BO26" s="74"/>
      <c r="BP26" s="74"/>
      <c r="BQ26" s="77" t="s">
        <v>23</v>
      </c>
      <c r="BR26" s="74"/>
      <c r="BS26" s="74"/>
      <c r="BT26" s="74"/>
      <c r="BU26" s="74"/>
      <c r="BV26" s="74"/>
      <c r="BW26" s="74"/>
      <c r="BX26" s="77" t="s">
        <v>30</v>
      </c>
      <c r="BY26" s="77" t="s">
        <v>27</v>
      </c>
      <c r="BZ26" s="74"/>
      <c r="CA26" s="74"/>
      <c r="CB26" s="74"/>
      <c r="CC26" s="74"/>
      <c r="CD26" s="105"/>
      <c r="CE26" s="74"/>
      <c r="CF26" s="82"/>
      <c r="CG26" s="74"/>
      <c r="CH26" s="74"/>
      <c r="CI26" s="74"/>
      <c r="CJ26" s="90" t="s">
        <v>86</v>
      </c>
      <c r="CK26" s="81" t="s">
        <v>23</v>
      </c>
      <c r="CL26" s="89" t="s">
        <v>16</v>
      </c>
      <c r="CM26" s="74"/>
      <c r="CN26" s="74"/>
      <c r="CO26" s="74"/>
      <c r="CP26" s="77" t="s">
        <v>27</v>
      </c>
      <c r="CQ26" s="74"/>
      <c r="CR26" s="74"/>
      <c r="CS26" s="74"/>
      <c r="CT26" s="74"/>
      <c r="CU26" s="74"/>
      <c r="CV26" s="74"/>
      <c r="CW26" s="77" t="s">
        <v>30</v>
      </c>
      <c r="CX26" s="88" t="s">
        <v>15</v>
      </c>
      <c r="CY26" s="74"/>
      <c r="CZ26" s="74"/>
      <c r="DA26" s="74"/>
      <c r="DB26" s="81" t="s">
        <v>16</v>
      </c>
      <c r="DC26" s="77" t="s">
        <v>23</v>
      </c>
      <c r="DD26" s="74"/>
      <c r="DE26" s="78" t="s">
        <v>35</v>
      </c>
      <c r="DF26" s="74"/>
      <c r="DG26" s="74"/>
      <c r="DH26" s="22">
        <f t="shared" si="33"/>
        <v>2</v>
      </c>
      <c r="DI26" s="23">
        <f t="shared" si="34"/>
        <v>4</v>
      </c>
      <c r="DJ26" s="22">
        <f t="shared" si="35"/>
        <v>0</v>
      </c>
      <c r="DK26" s="22">
        <f t="shared" si="36"/>
        <v>0</v>
      </c>
      <c r="DL26" s="22">
        <f t="shared" si="37"/>
        <v>0</v>
      </c>
      <c r="DM26" s="22">
        <f t="shared" si="38"/>
        <v>0</v>
      </c>
      <c r="DN26" s="22">
        <f t="shared" si="39"/>
        <v>0</v>
      </c>
      <c r="DO26" s="22">
        <f t="shared" si="40"/>
        <v>0</v>
      </c>
      <c r="DP26" s="22">
        <f t="shared" si="41"/>
        <v>0</v>
      </c>
      <c r="DQ26" s="22">
        <f t="shared" si="42"/>
        <v>5</v>
      </c>
      <c r="DR26" s="22">
        <f t="shared" si="43"/>
        <v>0</v>
      </c>
      <c r="DS26" s="22">
        <f t="shared" si="44"/>
        <v>0</v>
      </c>
      <c r="DT26" s="22">
        <f t="shared" si="45"/>
        <v>0</v>
      </c>
      <c r="DU26" s="22">
        <f t="shared" si="46"/>
        <v>4</v>
      </c>
      <c r="DV26" s="22">
        <f t="shared" si="47"/>
        <v>0</v>
      </c>
      <c r="DW26" s="22">
        <f t="shared" si="48"/>
        <v>0</v>
      </c>
      <c r="DX26" s="22">
        <f t="shared" si="49"/>
        <v>2</v>
      </c>
      <c r="DY26" s="22">
        <f t="shared" si="50"/>
        <v>0</v>
      </c>
      <c r="DZ26" s="22">
        <f t="shared" si="51"/>
        <v>0</v>
      </c>
      <c r="EA26" s="22">
        <f t="shared" si="52"/>
        <v>0</v>
      </c>
      <c r="EB26" s="22">
        <f t="shared" si="53"/>
        <v>0</v>
      </c>
      <c r="EC26" s="22">
        <f t="shared" si="54"/>
        <v>1</v>
      </c>
      <c r="ED26" s="22">
        <f t="shared" si="55"/>
        <v>0</v>
      </c>
      <c r="EE26" s="24">
        <f t="shared" si="23"/>
        <v>2.2222222222222223</v>
      </c>
      <c r="EF26" s="24">
        <f t="shared" si="24"/>
        <v>5.5555555555555554</v>
      </c>
      <c r="EG26" s="24" t="e">
        <f>DJ26*100/('кол-во часов'!#REF!*17)</f>
        <v>#REF!</v>
      </c>
      <c r="EH26" s="24" t="e">
        <f>DK26*100/('кол-во часов'!#REF!*18)</f>
        <v>#REF!</v>
      </c>
      <c r="EI26" s="24" t="e">
        <f>DL26*100/('кол-во часов'!#REF!*18)</f>
        <v>#REF!</v>
      </c>
      <c r="EJ26" s="24" t="e">
        <f>DM26*100/('кол-во часов'!#REF!*18)</f>
        <v>#REF!</v>
      </c>
      <c r="EK26" s="24" t="e">
        <f>DN26*100/('кол-во часов'!#REF!*18)</f>
        <v>#REF!</v>
      </c>
      <c r="EL26" s="24" t="e">
        <f>DO26*100/('кол-во часов'!#REF!*18)</f>
        <v>#REF!</v>
      </c>
      <c r="EM26" s="24" t="e">
        <f>DP26*100/('кол-во часов'!#REF!*18)</f>
        <v>#REF!</v>
      </c>
      <c r="EN26" s="24">
        <f t="shared" si="25"/>
        <v>6.9444444444444446</v>
      </c>
      <c r="EO26" s="24" t="e">
        <f>DR26*100/('кол-во часов'!#REF!*18)</f>
        <v>#REF!</v>
      </c>
      <c r="EP26" s="24" t="e">
        <f>DS26*100/('кол-во часов'!#REF!*18)</f>
        <v>#REF!</v>
      </c>
      <c r="EQ26" s="24" t="e">
        <f>DT26*100/('кол-во часов'!#REF!*18)</f>
        <v>#REF!</v>
      </c>
      <c r="ER26" s="24">
        <f t="shared" si="26"/>
        <v>11.111111111111111</v>
      </c>
      <c r="ES26" s="24" t="e">
        <f>DV26*100/('кол-во часов'!#REF!*18)</f>
        <v>#REF!</v>
      </c>
      <c r="ET26" s="24" t="e">
        <f>DW26*100/('кол-во часов'!#REF!*18)</f>
        <v>#REF!</v>
      </c>
      <c r="EU26" s="24">
        <f t="shared" si="27"/>
        <v>5.5555555555555554</v>
      </c>
      <c r="EV26" s="24">
        <f t="shared" si="28"/>
        <v>0</v>
      </c>
      <c r="EW26" s="24" t="e">
        <f t="shared" si="29"/>
        <v>#DIV/0!</v>
      </c>
      <c r="EX26" s="24">
        <f t="shared" si="30"/>
        <v>0</v>
      </c>
      <c r="EY26" s="24" t="e">
        <f>EB26*100/('кол-во часов'!#REF!*18)</f>
        <v>#REF!</v>
      </c>
      <c r="EZ26" s="24">
        <f t="shared" si="31"/>
        <v>5.5555555555555554</v>
      </c>
      <c r="FA26" s="24">
        <f t="shared" si="56"/>
        <v>0</v>
      </c>
    </row>
    <row r="27" spans="1:157" ht="18" customHeight="1" x14ac:dyDescent="0.25">
      <c r="A27" s="34" t="s">
        <v>67</v>
      </c>
      <c r="B27" s="19" t="s">
        <v>36</v>
      </c>
      <c r="D27" s="76" t="s">
        <v>85</v>
      </c>
      <c r="E27" s="74"/>
      <c r="F27" s="74"/>
      <c r="G27" s="74"/>
      <c r="H27" s="74"/>
      <c r="I27" s="77" t="s">
        <v>23</v>
      </c>
      <c r="J27" s="74"/>
      <c r="K27" s="74"/>
      <c r="L27" s="74"/>
      <c r="M27" s="74"/>
      <c r="N27" s="74"/>
      <c r="O27" s="74"/>
      <c r="P27" s="77" t="s">
        <v>27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7" t="s">
        <v>16</v>
      </c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7" t="s">
        <v>23</v>
      </c>
      <c r="AU27" s="74"/>
      <c r="AV27" s="74"/>
      <c r="AW27" s="74"/>
      <c r="AX27" s="74"/>
      <c r="AY27" s="74"/>
      <c r="AZ27" s="74"/>
      <c r="BA27" s="74"/>
      <c r="BB27" s="74"/>
      <c r="BC27" s="77" t="s">
        <v>27</v>
      </c>
      <c r="BD27" s="74"/>
      <c r="BE27" s="74"/>
      <c r="BF27" s="74"/>
      <c r="BG27" s="74"/>
      <c r="BH27" s="74"/>
      <c r="BI27" s="74"/>
      <c r="BJ27" s="74"/>
      <c r="BK27" s="77" t="s">
        <v>16</v>
      </c>
      <c r="BL27" s="74"/>
      <c r="BM27" s="77" t="s">
        <v>15</v>
      </c>
      <c r="BN27" s="74"/>
      <c r="BO27" s="74"/>
      <c r="BP27" s="74"/>
      <c r="BQ27" s="77" t="s">
        <v>23</v>
      </c>
      <c r="BR27" s="74"/>
      <c r="BS27" s="74"/>
      <c r="BT27" s="74"/>
      <c r="BU27" s="74"/>
      <c r="BV27" s="74"/>
      <c r="BW27" s="77" t="s">
        <v>30</v>
      </c>
      <c r="BX27" s="77" t="s">
        <v>27</v>
      </c>
      <c r="BY27" s="74"/>
      <c r="BZ27" s="74"/>
      <c r="CA27" s="74"/>
      <c r="CB27" s="74"/>
      <c r="CC27" s="74"/>
      <c r="CD27" s="105"/>
      <c r="CE27" s="74"/>
      <c r="CF27" s="82"/>
      <c r="CG27" s="74"/>
      <c r="CH27" s="74"/>
      <c r="CI27" s="78" t="s">
        <v>35</v>
      </c>
      <c r="CJ27" s="90" t="s">
        <v>86</v>
      </c>
      <c r="CK27" s="81" t="s">
        <v>23</v>
      </c>
      <c r="CL27" s="89" t="s">
        <v>16</v>
      </c>
      <c r="CM27" s="74"/>
      <c r="CN27" s="74"/>
      <c r="CO27" s="77" t="s">
        <v>27</v>
      </c>
      <c r="CP27" s="74"/>
      <c r="CQ27" s="74"/>
      <c r="CR27" s="74"/>
      <c r="CS27" s="74"/>
      <c r="CT27" s="74"/>
      <c r="CU27" s="74"/>
      <c r="CV27" s="74"/>
      <c r="CW27" s="74"/>
      <c r="CX27" s="88" t="s">
        <v>15</v>
      </c>
      <c r="CY27" s="74"/>
      <c r="CZ27" s="74"/>
      <c r="DA27" s="74"/>
      <c r="DB27" s="81" t="s">
        <v>16</v>
      </c>
      <c r="DC27" s="77" t="s">
        <v>23</v>
      </c>
      <c r="DD27" s="77" t="s">
        <v>30</v>
      </c>
      <c r="DE27" s="74"/>
      <c r="DF27" s="74"/>
      <c r="DG27" s="74"/>
      <c r="DH27" s="22">
        <f t="shared" si="33"/>
        <v>2</v>
      </c>
      <c r="DI27" s="23">
        <f t="shared" si="34"/>
        <v>4</v>
      </c>
      <c r="DJ27" s="22">
        <f t="shared" si="35"/>
        <v>0</v>
      </c>
      <c r="DK27" s="22">
        <f t="shared" si="36"/>
        <v>0</v>
      </c>
      <c r="DL27" s="22">
        <f t="shared" si="37"/>
        <v>0</v>
      </c>
      <c r="DM27" s="22">
        <f t="shared" si="38"/>
        <v>0</v>
      </c>
      <c r="DN27" s="22">
        <f t="shared" si="39"/>
        <v>0</v>
      </c>
      <c r="DO27" s="22">
        <f t="shared" si="40"/>
        <v>0</v>
      </c>
      <c r="DP27" s="22">
        <f t="shared" si="41"/>
        <v>0</v>
      </c>
      <c r="DQ27" s="22">
        <f t="shared" si="42"/>
        <v>5</v>
      </c>
      <c r="DR27" s="22">
        <f t="shared" si="43"/>
        <v>0</v>
      </c>
      <c r="DS27" s="22">
        <f t="shared" si="44"/>
        <v>0</v>
      </c>
      <c r="DT27" s="22">
        <f t="shared" si="45"/>
        <v>0</v>
      </c>
      <c r="DU27" s="22">
        <f t="shared" si="46"/>
        <v>4</v>
      </c>
      <c r="DV27" s="22">
        <f t="shared" si="47"/>
        <v>0</v>
      </c>
      <c r="DW27" s="22">
        <f t="shared" si="48"/>
        <v>0</v>
      </c>
      <c r="DX27" s="22">
        <f t="shared" si="49"/>
        <v>2</v>
      </c>
      <c r="DY27" s="22">
        <f t="shared" si="50"/>
        <v>0</v>
      </c>
      <c r="DZ27" s="22">
        <f t="shared" si="51"/>
        <v>0</v>
      </c>
      <c r="EA27" s="22">
        <f t="shared" si="52"/>
        <v>0</v>
      </c>
      <c r="EB27" s="22">
        <f t="shared" si="53"/>
        <v>0</v>
      </c>
      <c r="EC27" s="22">
        <f t="shared" si="54"/>
        <v>1</v>
      </c>
      <c r="ED27" s="22">
        <f t="shared" si="55"/>
        <v>0</v>
      </c>
      <c r="EE27" s="24">
        <f t="shared" si="23"/>
        <v>2.2222222222222223</v>
      </c>
      <c r="EF27" s="24">
        <f t="shared" si="24"/>
        <v>5.5555555555555554</v>
      </c>
      <c r="EG27" s="24" t="e">
        <f>DJ27*100/('кол-во часов'!#REF!*17)</f>
        <v>#REF!</v>
      </c>
      <c r="EH27" s="24" t="e">
        <f>DK27*100/('кол-во часов'!#REF!*18)</f>
        <v>#REF!</v>
      </c>
      <c r="EI27" s="24" t="e">
        <f>DL27*100/('кол-во часов'!#REF!*18)</f>
        <v>#REF!</v>
      </c>
      <c r="EJ27" s="24" t="e">
        <f>DM27*100/('кол-во часов'!#REF!*18)</f>
        <v>#REF!</v>
      </c>
      <c r="EK27" s="24" t="e">
        <f>DN27*100/('кол-во часов'!#REF!*18)</f>
        <v>#REF!</v>
      </c>
      <c r="EL27" s="24" t="e">
        <f>DO27*100/('кол-во часов'!#REF!*18)</f>
        <v>#REF!</v>
      </c>
      <c r="EM27" s="24" t="e">
        <f>DP27*100/('кол-во часов'!#REF!*18)</f>
        <v>#REF!</v>
      </c>
      <c r="EN27" s="24">
        <f t="shared" si="25"/>
        <v>6.9444444444444446</v>
      </c>
      <c r="EO27" s="24" t="e">
        <f>DR27*100/('кол-во часов'!#REF!*18)</f>
        <v>#REF!</v>
      </c>
      <c r="EP27" s="24" t="e">
        <f>DS27*100/('кол-во часов'!#REF!*18)</f>
        <v>#REF!</v>
      </c>
      <c r="EQ27" s="24" t="e">
        <f>DT27*100/('кол-во часов'!#REF!*18)</f>
        <v>#REF!</v>
      </c>
      <c r="ER27" s="24">
        <f t="shared" si="26"/>
        <v>11.111111111111111</v>
      </c>
      <c r="ES27" s="24" t="e">
        <f>DV27*100/('кол-во часов'!#REF!*18)</f>
        <v>#REF!</v>
      </c>
      <c r="ET27" s="24" t="e">
        <f>DW27*100/('кол-во часов'!#REF!*18)</f>
        <v>#REF!</v>
      </c>
      <c r="EU27" s="24">
        <f t="shared" si="27"/>
        <v>5.5555555555555554</v>
      </c>
      <c r="EV27" s="24">
        <f t="shared" si="28"/>
        <v>0</v>
      </c>
      <c r="EW27" s="24" t="e">
        <f t="shared" si="29"/>
        <v>#DIV/0!</v>
      </c>
      <c r="EX27" s="24">
        <f t="shared" si="30"/>
        <v>0</v>
      </c>
      <c r="EY27" s="24" t="e">
        <f>EB27*100/('кол-во часов'!#REF!*18)</f>
        <v>#REF!</v>
      </c>
      <c r="EZ27" s="24">
        <f t="shared" si="31"/>
        <v>5.5555555555555554</v>
      </c>
      <c r="FA27" s="24">
        <f t="shared" si="56"/>
        <v>0</v>
      </c>
    </row>
    <row r="28" spans="1:157" ht="18" customHeight="1" x14ac:dyDescent="0.25">
      <c r="A28" s="36" t="s">
        <v>68</v>
      </c>
      <c r="B28" s="26" t="s">
        <v>29</v>
      </c>
      <c r="D28" s="27"/>
      <c r="E28" s="21"/>
      <c r="F28" s="21"/>
      <c r="G28" s="21"/>
      <c r="H28" s="21"/>
      <c r="I28" s="21"/>
      <c r="J28" s="21"/>
      <c r="K28" s="21"/>
      <c r="L28" s="21"/>
      <c r="M28" s="74"/>
      <c r="N28" s="21"/>
      <c r="O28" s="21"/>
      <c r="P28" s="74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74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84"/>
      <c r="CF28" s="21"/>
      <c r="CG28" s="21"/>
      <c r="CH28" s="21"/>
      <c r="CI28" s="21"/>
      <c r="CJ28" s="21"/>
      <c r="CK28" s="21"/>
      <c r="CL28" s="73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2"/>
      <c r="CY28" s="21"/>
      <c r="CZ28" s="21"/>
      <c r="DA28" s="21"/>
      <c r="DB28" s="21"/>
      <c r="DC28" s="21"/>
      <c r="DD28" s="21"/>
      <c r="DE28" s="21"/>
      <c r="DF28" s="21"/>
      <c r="DG28" s="21"/>
      <c r="DH28" s="22">
        <f t="shared" si="0"/>
        <v>0</v>
      </c>
      <c r="DI28" s="23">
        <f t="shared" si="1"/>
        <v>0</v>
      </c>
      <c r="DJ28" s="22">
        <f t="shared" si="2"/>
        <v>0</v>
      </c>
      <c r="DK28" s="22">
        <f t="shared" si="3"/>
        <v>0</v>
      </c>
      <c r="DL28" s="22">
        <f t="shared" si="4"/>
        <v>0</v>
      </c>
      <c r="DM28" s="22">
        <f t="shared" si="5"/>
        <v>0</v>
      </c>
      <c r="DN28" s="22">
        <f t="shared" si="6"/>
        <v>0</v>
      </c>
      <c r="DO28" s="22">
        <f t="shared" si="7"/>
        <v>0</v>
      </c>
      <c r="DP28" s="22">
        <f t="shared" si="8"/>
        <v>0</v>
      </c>
      <c r="DQ28" s="22">
        <f t="shared" si="9"/>
        <v>0</v>
      </c>
      <c r="DR28" s="22">
        <f t="shared" si="10"/>
        <v>0</v>
      </c>
      <c r="DS28" s="22">
        <f t="shared" si="11"/>
        <v>0</v>
      </c>
      <c r="DT28" s="22">
        <f t="shared" si="12"/>
        <v>0</v>
      </c>
      <c r="DU28" s="22">
        <f t="shared" si="13"/>
        <v>0</v>
      </c>
      <c r="DV28" s="22">
        <f t="shared" si="14"/>
        <v>0</v>
      </c>
      <c r="DW28" s="22">
        <f t="shared" si="15"/>
        <v>0</v>
      </c>
      <c r="DX28" s="22">
        <f t="shared" si="16"/>
        <v>0</v>
      </c>
      <c r="DY28" s="22">
        <f t="shared" si="17"/>
        <v>0</v>
      </c>
      <c r="DZ28" s="22">
        <f t="shared" si="18"/>
        <v>0</v>
      </c>
      <c r="EA28" s="22">
        <f t="shared" si="19"/>
        <v>0</v>
      </c>
      <c r="EB28" s="22">
        <f t="shared" si="20"/>
        <v>0</v>
      </c>
      <c r="EC28" s="22">
        <f t="shared" si="21"/>
        <v>0</v>
      </c>
      <c r="ED28" s="22">
        <f t="shared" si="22"/>
        <v>0</v>
      </c>
      <c r="EE28" s="24" t="e">
        <f>DH28*100/('кол-во часов'!#REF!*18)</f>
        <v>#REF!</v>
      </c>
      <c r="EF28" s="24" t="e">
        <f>DI28*100/('кол-во часов'!#REF!*18)</f>
        <v>#REF!</v>
      </c>
      <c r="EG28" s="24" t="e">
        <f>DJ28*100/('кол-во часов'!#REF!*17)</f>
        <v>#REF!</v>
      </c>
      <c r="EH28" s="24" t="e">
        <f>DK28*100/('кол-во часов'!#REF!*18)</f>
        <v>#REF!</v>
      </c>
      <c r="EI28" s="24" t="e">
        <f>DL28*100/('кол-во часов'!#REF!*18)</f>
        <v>#REF!</v>
      </c>
      <c r="EJ28" s="24" t="e">
        <f>DM28*100/('кол-во часов'!#REF!*18)</f>
        <v>#REF!</v>
      </c>
      <c r="EK28" s="24" t="e">
        <f>DN28*100/('кол-во часов'!#REF!*18)</f>
        <v>#REF!</v>
      </c>
      <c r="EL28" s="24" t="e">
        <f>DO28*100/('кол-во часов'!#REF!*18)</f>
        <v>#REF!</v>
      </c>
      <c r="EM28" s="24" t="e">
        <f>DP28*100/('кол-во часов'!#REF!*18)</f>
        <v>#REF!</v>
      </c>
      <c r="EN28" s="24" t="e">
        <f>DQ28*100/('кол-во часов'!#REF!*18)</f>
        <v>#REF!</v>
      </c>
      <c r="EO28" s="24" t="e">
        <f>DR28*100/('кол-во часов'!#REF!*18)</f>
        <v>#REF!</v>
      </c>
      <c r="EP28" s="24" t="e">
        <f>DS28*100/('кол-во часов'!#REF!*18)</f>
        <v>#REF!</v>
      </c>
      <c r="EQ28" s="24" t="e">
        <f>DT28*100/('кол-во часов'!#REF!*18)</f>
        <v>#REF!</v>
      </c>
      <c r="ER28" s="24">
        <f t="shared" si="26"/>
        <v>0</v>
      </c>
      <c r="ES28" s="24" t="e">
        <f>DV28*100/('кол-во часов'!#REF!*18)</f>
        <v>#REF!</v>
      </c>
      <c r="ET28" s="24" t="e">
        <f>DW28*100/('кол-во часов'!#REF!*18)</f>
        <v>#REF!</v>
      </c>
      <c r="EU28" s="24">
        <f t="shared" si="27"/>
        <v>0</v>
      </c>
      <c r="EV28" s="24">
        <f t="shared" si="28"/>
        <v>0</v>
      </c>
      <c r="EW28" s="24" t="e">
        <f t="shared" si="29"/>
        <v>#DIV/0!</v>
      </c>
      <c r="EX28" s="24">
        <f t="shared" si="30"/>
        <v>0</v>
      </c>
      <c r="EY28" s="24" t="e">
        <f>EB28*100/('кол-во часов'!#REF!*18)</f>
        <v>#REF!</v>
      </c>
      <c r="EZ28" s="24">
        <f t="shared" si="31"/>
        <v>0</v>
      </c>
      <c r="FA28" s="24">
        <f t="shared" si="56"/>
        <v>0</v>
      </c>
    </row>
    <row r="29" spans="1:157" ht="18" customHeight="1" x14ac:dyDescent="0.25">
      <c r="A29" s="39" t="s">
        <v>69</v>
      </c>
      <c r="B29" s="40" t="s">
        <v>26</v>
      </c>
      <c r="D29" s="27"/>
      <c r="E29" s="21"/>
      <c r="F29" s="21"/>
      <c r="G29" s="21"/>
      <c r="H29" s="21"/>
      <c r="I29" s="21"/>
      <c r="J29" s="21"/>
      <c r="K29" s="21"/>
      <c r="L29" s="21"/>
      <c r="M29" s="74"/>
      <c r="N29" s="21"/>
      <c r="O29" s="21"/>
      <c r="P29" s="21"/>
      <c r="Q29" s="21"/>
      <c r="R29" s="21"/>
      <c r="S29" s="21"/>
      <c r="T29" s="33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73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2"/>
      <c r="CY29" s="21"/>
      <c r="CZ29" s="21"/>
      <c r="DA29" s="21"/>
      <c r="DB29" s="21"/>
      <c r="DC29" s="21"/>
      <c r="DD29" s="21"/>
      <c r="DE29" s="21"/>
      <c r="DF29" s="21"/>
      <c r="DG29" s="21"/>
      <c r="DH29" s="22">
        <f t="shared" si="0"/>
        <v>0</v>
      </c>
      <c r="DI29" s="23">
        <f t="shared" si="1"/>
        <v>0</v>
      </c>
      <c r="DJ29" s="22">
        <f t="shared" si="2"/>
        <v>0</v>
      </c>
      <c r="DK29" s="22">
        <f t="shared" si="3"/>
        <v>0</v>
      </c>
      <c r="DL29" s="22">
        <f t="shared" si="4"/>
        <v>0</v>
      </c>
      <c r="DM29" s="22">
        <f t="shared" si="5"/>
        <v>0</v>
      </c>
      <c r="DN29" s="22">
        <f t="shared" si="6"/>
        <v>0</v>
      </c>
      <c r="DO29" s="22">
        <f t="shared" si="7"/>
        <v>0</v>
      </c>
      <c r="DP29" s="22">
        <f t="shared" si="8"/>
        <v>0</v>
      </c>
      <c r="DQ29" s="22">
        <f t="shared" si="9"/>
        <v>0</v>
      </c>
      <c r="DR29" s="22">
        <f t="shared" si="10"/>
        <v>0</v>
      </c>
      <c r="DS29" s="22">
        <f t="shared" si="11"/>
        <v>0</v>
      </c>
      <c r="DT29" s="22">
        <f t="shared" si="12"/>
        <v>0</v>
      </c>
      <c r="DU29" s="22">
        <f t="shared" si="13"/>
        <v>0</v>
      </c>
      <c r="DV29" s="22">
        <f t="shared" si="14"/>
        <v>0</v>
      </c>
      <c r="DW29" s="22">
        <f t="shared" si="15"/>
        <v>0</v>
      </c>
      <c r="DX29" s="22">
        <f t="shared" si="16"/>
        <v>0</v>
      </c>
      <c r="DY29" s="22">
        <f t="shared" si="17"/>
        <v>0</v>
      </c>
      <c r="DZ29" s="22">
        <f t="shared" si="18"/>
        <v>0</v>
      </c>
      <c r="EA29" s="22">
        <f t="shared" si="19"/>
        <v>0</v>
      </c>
      <c r="EB29" s="22">
        <f t="shared" si="20"/>
        <v>0</v>
      </c>
      <c r="EC29" s="22">
        <f t="shared" si="21"/>
        <v>0</v>
      </c>
      <c r="ED29" s="22">
        <f t="shared" si="22"/>
        <v>0</v>
      </c>
      <c r="EE29" s="24" t="e">
        <f>DH29*100/('кол-во часов'!#REF!*18)</f>
        <v>#REF!</v>
      </c>
      <c r="EF29" s="24" t="e">
        <f>DI29*100/('кол-во часов'!#REF!*18)</f>
        <v>#REF!</v>
      </c>
      <c r="EG29" s="24" t="e">
        <f>DJ29*100/('кол-во часов'!#REF!*17)</f>
        <v>#REF!</v>
      </c>
      <c r="EH29" s="24" t="e">
        <f>DK29*100/('кол-во часов'!#REF!*18)</f>
        <v>#REF!</v>
      </c>
      <c r="EI29" s="24" t="e">
        <f>DL29*100/('кол-во часов'!#REF!*18)</f>
        <v>#REF!</v>
      </c>
      <c r="EJ29" s="24" t="e">
        <f>DM29*100/('кол-во часов'!#REF!*18)</f>
        <v>#REF!</v>
      </c>
      <c r="EK29" s="24" t="e">
        <f>DN29*100/('кол-во часов'!#REF!*18)</f>
        <v>#REF!</v>
      </c>
      <c r="EL29" s="24" t="e">
        <f>DO29*100/('кол-во часов'!#REF!*18)</f>
        <v>#REF!</v>
      </c>
      <c r="EM29" s="24" t="e">
        <f>DP29*100/('кол-во часов'!#REF!*18)</f>
        <v>#REF!</v>
      </c>
      <c r="EN29" s="24" t="e">
        <f>DQ29*100/('кол-во часов'!#REF!*18)</f>
        <v>#REF!</v>
      </c>
      <c r="EO29" s="24" t="e">
        <f>DR29*100/('кол-во часов'!#REF!*18)</f>
        <v>#REF!</v>
      </c>
      <c r="EP29" s="24" t="e">
        <f>DS29*100/('кол-во часов'!#REF!*18)</f>
        <v>#REF!</v>
      </c>
      <c r="EQ29" s="24" t="e">
        <f>DT29*100/('кол-во часов'!#REF!*18)</f>
        <v>#REF!</v>
      </c>
      <c r="ER29" s="24" t="e">
        <f>DU29*100/('кол-во часов'!#REF!*18)</f>
        <v>#REF!</v>
      </c>
      <c r="ES29" s="24" t="e">
        <f>DV29*100/('кол-во часов'!#REF!*18)</f>
        <v>#REF!</v>
      </c>
      <c r="ET29" s="24" t="e">
        <f>DW29*100/('кол-во часов'!#REF!*18)</f>
        <v>#REF!</v>
      </c>
      <c r="EU29" s="24" t="e">
        <f>DX29*100/('кол-во часов'!#REF!*18)</f>
        <v>#REF!</v>
      </c>
      <c r="EV29" s="24" t="e">
        <f>DY29*100/('кол-во часов'!#REF!*18)</f>
        <v>#REF!</v>
      </c>
      <c r="EW29" s="24" t="e">
        <f>DZ29*100/('кол-во часов'!#REF!*18)</f>
        <v>#REF!</v>
      </c>
      <c r="EX29" s="24" t="e">
        <f>EA29*100/('кол-во часов'!#REF!*18)</f>
        <v>#REF!</v>
      </c>
      <c r="EY29" s="24" t="e">
        <f>EB29*100/('кол-во часов'!#REF!*18)</f>
        <v>#REF!</v>
      </c>
      <c r="EZ29" s="24" t="e">
        <f>EC29*100/('кол-во часов'!#REF!*18)</f>
        <v>#REF!</v>
      </c>
      <c r="FA29" s="24" t="e">
        <f>ED29*100/('кол-во часов'!#REF!*18)</f>
        <v>#REF!</v>
      </c>
    </row>
    <row r="30" spans="1:157" ht="18" customHeight="1" x14ac:dyDescent="0.25">
      <c r="A30" s="1"/>
      <c r="B30" s="1"/>
      <c r="D30" s="2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33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73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2"/>
      <c r="CY30" s="21"/>
      <c r="CZ30" s="21"/>
      <c r="DA30" s="21"/>
      <c r="DB30" s="21"/>
      <c r="DC30" s="21"/>
      <c r="DD30" s="21"/>
      <c r="DE30" s="21"/>
      <c r="DF30" s="21"/>
      <c r="DG30" s="21"/>
      <c r="DH30" s="22">
        <f t="shared" si="0"/>
        <v>0</v>
      </c>
      <c r="DI30" s="23">
        <f t="shared" si="1"/>
        <v>0</v>
      </c>
      <c r="DJ30" s="22">
        <f t="shared" si="2"/>
        <v>0</v>
      </c>
      <c r="DK30" s="22">
        <f t="shared" si="3"/>
        <v>0</v>
      </c>
      <c r="DL30" s="22">
        <f t="shared" si="4"/>
        <v>0</v>
      </c>
      <c r="DM30" s="22">
        <f t="shared" si="5"/>
        <v>0</v>
      </c>
      <c r="DN30" s="22">
        <f t="shared" si="6"/>
        <v>0</v>
      </c>
      <c r="DO30" s="22">
        <f t="shared" si="7"/>
        <v>0</v>
      </c>
      <c r="DP30" s="22">
        <f t="shared" si="8"/>
        <v>0</v>
      </c>
      <c r="DQ30" s="22">
        <f t="shared" si="9"/>
        <v>0</v>
      </c>
      <c r="DR30" s="22">
        <f t="shared" si="10"/>
        <v>0</v>
      </c>
      <c r="DS30" s="22">
        <f t="shared" si="11"/>
        <v>0</v>
      </c>
      <c r="DT30" s="22">
        <f t="shared" si="12"/>
        <v>0</v>
      </c>
      <c r="DU30" s="22">
        <f t="shared" si="13"/>
        <v>0</v>
      </c>
      <c r="DV30" s="22">
        <f t="shared" si="14"/>
        <v>0</v>
      </c>
      <c r="DW30" s="22">
        <f t="shared" si="15"/>
        <v>0</v>
      </c>
      <c r="DX30" s="22">
        <f t="shared" si="16"/>
        <v>0</v>
      </c>
      <c r="DY30" s="22">
        <f t="shared" si="17"/>
        <v>0</v>
      </c>
      <c r="DZ30" s="22">
        <f t="shared" si="18"/>
        <v>0</v>
      </c>
      <c r="EA30" s="22">
        <f t="shared" si="19"/>
        <v>0</v>
      </c>
      <c r="EB30" s="22">
        <f t="shared" si="20"/>
        <v>0</v>
      </c>
      <c r="EC30" s="22">
        <f t="shared" si="21"/>
        <v>0</v>
      </c>
      <c r="ED30" s="22">
        <f t="shared" si="22"/>
        <v>0</v>
      </c>
      <c r="EE30" s="24" t="e">
        <f>DH30*100/('кол-во часов'!#REF!*18)</f>
        <v>#REF!</v>
      </c>
      <c r="EF30" s="24" t="e">
        <f>DI30*100/('кол-во часов'!#REF!*18)</f>
        <v>#REF!</v>
      </c>
      <c r="EG30" s="24" t="e">
        <f>DJ30*100/('кол-во часов'!#REF!*17)</f>
        <v>#REF!</v>
      </c>
      <c r="EH30" s="24" t="e">
        <f>DK30*100/('кол-во часов'!#REF!*18)</f>
        <v>#REF!</v>
      </c>
      <c r="EI30" s="24" t="e">
        <f>DL30*100/('кол-во часов'!#REF!*18)</f>
        <v>#REF!</v>
      </c>
      <c r="EJ30" s="24" t="e">
        <f>DM30*100/('кол-во часов'!#REF!*18)</f>
        <v>#REF!</v>
      </c>
      <c r="EK30" s="24" t="e">
        <f>DN30*100/('кол-во часов'!#REF!*18)</f>
        <v>#REF!</v>
      </c>
      <c r="EL30" s="24" t="e">
        <f>DO30*100/('кол-во часов'!#REF!*18)</f>
        <v>#REF!</v>
      </c>
      <c r="EM30" s="24" t="e">
        <f>DP30*100/('кол-во часов'!#REF!*18)</f>
        <v>#REF!</v>
      </c>
      <c r="EN30" s="24" t="e">
        <f>DQ30*100/('кол-во часов'!#REF!*18)</f>
        <v>#REF!</v>
      </c>
      <c r="EO30" s="24" t="e">
        <f>DR30*100/('кол-во часов'!#REF!*18)</f>
        <v>#REF!</v>
      </c>
      <c r="EP30" s="24" t="e">
        <f>DS30*100/('кол-во часов'!#REF!*18)</f>
        <v>#REF!</v>
      </c>
      <c r="EQ30" s="24" t="e">
        <f>DT30*100/('кол-во часов'!#REF!*18)</f>
        <v>#REF!</v>
      </c>
      <c r="ER30" s="24" t="e">
        <f>DU30*100/('кол-во часов'!#REF!*18)</f>
        <v>#REF!</v>
      </c>
      <c r="ES30" s="24" t="e">
        <f>DV30*100/('кол-во часов'!#REF!*18)</f>
        <v>#REF!</v>
      </c>
      <c r="ET30" s="24" t="e">
        <f>DW30*100/('кол-во часов'!#REF!*18)</f>
        <v>#REF!</v>
      </c>
      <c r="EU30" s="24" t="e">
        <f>DX30*100/('кол-во часов'!#REF!*18)</f>
        <v>#REF!</v>
      </c>
      <c r="EV30" s="24" t="e">
        <f>DY30*100/('кол-во часов'!#REF!*18)</f>
        <v>#REF!</v>
      </c>
      <c r="EW30" s="24" t="e">
        <f>DZ30*100/('кол-во часов'!#REF!*18)</f>
        <v>#REF!</v>
      </c>
      <c r="EX30" s="24" t="e">
        <f>EA30*100/('кол-во часов'!#REF!*18)</f>
        <v>#REF!</v>
      </c>
      <c r="EY30" s="24" t="e">
        <f>EB30*100/('кол-во часов'!#REF!*18)</f>
        <v>#REF!</v>
      </c>
      <c r="EZ30" s="24" t="e">
        <f>EC30*100/('кол-во часов'!#REF!*18)</f>
        <v>#REF!</v>
      </c>
      <c r="FA30" s="24" t="e">
        <f>ED30*100/('кол-во часов'!#REF!*18)</f>
        <v>#REF!</v>
      </c>
    </row>
    <row r="31" spans="1:157" ht="18" customHeight="1" x14ac:dyDescent="0.25">
      <c r="A31" s="1"/>
      <c r="B31" s="1"/>
      <c r="D31" s="2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33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72" t="s">
        <v>87</v>
      </c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73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2"/>
      <c r="CY31" s="21"/>
      <c r="CZ31" s="21"/>
      <c r="DA31" s="21"/>
      <c r="DB31" s="21"/>
      <c r="DC31" s="21"/>
      <c r="DD31" s="21"/>
      <c r="DE31" s="21"/>
      <c r="DF31" s="21"/>
      <c r="DG31" s="21"/>
      <c r="DH31" s="22">
        <f t="shared" si="0"/>
        <v>0</v>
      </c>
      <c r="DI31" s="23">
        <f t="shared" si="1"/>
        <v>0</v>
      </c>
      <c r="DJ31" s="22">
        <f t="shared" si="2"/>
        <v>0</v>
      </c>
      <c r="DK31" s="22">
        <f t="shared" si="3"/>
        <v>0</v>
      </c>
      <c r="DL31" s="22">
        <f t="shared" si="4"/>
        <v>0</v>
      </c>
      <c r="DM31" s="22">
        <f t="shared" si="5"/>
        <v>0</v>
      </c>
      <c r="DN31" s="22">
        <f t="shared" si="6"/>
        <v>0</v>
      </c>
      <c r="DO31" s="22">
        <f t="shared" si="7"/>
        <v>0</v>
      </c>
      <c r="DP31" s="22">
        <f t="shared" si="8"/>
        <v>0</v>
      </c>
      <c r="DQ31" s="22">
        <f t="shared" si="9"/>
        <v>0</v>
      </c>
      <c r="DR31" s="22">
        <f t="shared" si="10"/>
        <v>0</v>
      </c>
      <c r="DS31" s="22">
        <f t="shared" si="11"/>
        <v>0</v>
      </c>
      <c r="DT31" s="22">
        <f t="shared" si="12"/>
        <v>0</v>
      </c>
      <c r="DU31" s="22">
        <f t="shared" si="13"/>
        <v>0</v>
      </c>
      <c r="DV31" s="22">
        <f t="shared" si="14"/>
        <v>0</v>
      </c>
      <c r="DW31" s="22">
        <f t="shared" si="15"/>
        <v>0</v>
      </c>
      <c r="DX31" s="22">
        <f t="shared" si="16"/>
        <v>0</v>
      </c>
      <c r="DY31" s="22">
        <f t="shared" si="17"/>
        <v>0</v>
      </c>
      <c r="DZ31" s="22">
        <f t="shared" si="18"/>
        <v>0</v>
      </c>
      <c r="EA31" s="22">
        <f t="shared" si="19"/>
        <v>0</v>
      </c>
      <c r="EB31" s="22">
        <f t="shared" si="20"/>
        <v>0</v>
      </c>
      <c r="EC31" s="22">
        <f t="shared" si="21"/>
        <v>0</v>
      </c>
      <c r="ED31" s="22">
        <f t="shared" si="22"/>
        <v>0</v>
      </c>
      <c r="EE31" s="24" t="e">
        <f>DH31*100/('кол-во часов'!#REF!*18)</f>
        <v>#REF!</v>
      </c>
      <c r="EF31" s="24" t="e">
        <f>DI31*100/('кол-во часов'!#REF!*18)</f>
        <v>#REF!</v>
      </c>
      <c r="EG31" s="24" t="e">
        <f>DJ31*100/('кол-во часов'!#REF!*17)</f>
        <v>#REF!</v>
      </c>
      <c r="EH31" s="24" t="e">
        <f>DK31*100/('кол-во часов'!#REF!*18)</f>
        <v>#REF!</v>
      </c>
      <c r="EI31" s="24" t="e">
        <f>DL31*100/('кол-во часов'!#REF!*18)</f>
        <v>#REF!</v>
      </c>
      <c r="EJ31" s="24" t="e">
        <f>DM31*100/('кол-во часов'!#REF!*18)</f>
        <v>#REF!</v>
      </c>
      <c r="EK31" s="24" t="e">
        <f>DN31*100/('кол-во часов'!#REF!*18)</f>
        <v>#REF!</v>
      </c>
      <c r="EL31" s="24" t="e">
        <f>DO31*100/('кол-во часов'!#REF!*18)</f>
        <v>#REF!</v>
      </c>
      <c r="EM31" s="24" t="e">
        <f>DP31*100/('кол-во часов'!#REF!*18)</f>
        <v>#REF!</v>
      </c>
      <c r="EN31" s="24" t="e">
        <f>DQ31*100/('кол-во часов'!#REF!*18)</f>
        <v>#REF!</v>
      </c>
      <c r="EO31" s="24" t="e">
        <f>DR31*100/('кол-во часов'!#REF!*18)</f>
        <v>#REF!</v>
      </c>
      <c r="EP31" s="24" t="e">
        <f>DS31*100/('кол-во часов'!#REF!*18)</f>
        <v>#REF!</v>
      </c>
      <c r="EQ31" s="24" t="e">
        <f>DT31*100/('кол-во часов'!#REF!*18)</f>
        <v>#REF!</v>
      </c>
      <c r="ER31" s="24" t="e">
        <f>DU31*100/('кол-во часов'!#REF!*18)</f>
        <v>#REF!</v>
      </c>
      <c r="ES31" s="24" t="e">
        <f>DV31*100/('кол-во часов'!#REF!*18)</f>
        <v>#REF!</v>
      </c>
      <c r="ET31" s="24" t="e">
        <f>DW31*100/('кол-во часов'!#REF!*18)</f>
        <v>#REF!</v>
      </c>
      <c r="EU31" s="24" t="e">
        <f>DX31*100/('кол-во часов'!#REF!*18)</f>
        <v>#REF!</v>
      </c>
      <c r="EV31" s="24" t="e">
        <f>DY31*100/('кол-во часов'!#REF!*18)</f>
        <v>#REF!</v>
      </c>
      <c r="EW31" s="24" t="e">
        <f>DZ31*100/('кол-во часов'!#REF!*18)</f>
        <v>#REF!</v>
      </c>
      <c r="EX31" s="24" t="e">
        <f>EA31*100/('кол-во часов'!#REF!*18)</f>
        <v>#REF!</v>
      </c>
      <c r="EY31" s="24" t="e">
        <f>EB31*100/('кол-во часов'!#REF!*18)</f>
        <v>#REF!</v>
      </c>
      <c r="EZ31" s="24" t="e">
        <f>EC31*100/('кол-во часов'!#REF!*18)</f>
        <v>#REF!</v>
      </c>
      <c r="FA31" s="24" t="e">
        <f>ED31*100/('кол-во часов'!#REF!*18)</f>
        <v>#REF!</v>
      </c>
    </row>
    <row r="32" spans="1:157" ht="18" customHeight="1" x14ac:dyDescent="0.25">
      <c r="A32" s="1"/>
      <c r="B32" s="1"/>
      <c r="D32" s="2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3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73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2"/>
      <c r="CY32" s="21"/>
      <c r="CZ32" s="21"/>
      <c r="DA32" s="21"/>
      <c r="DB32" s="21"/>
      <c r="DC32" s="21"/>
      <c r="DD32" s="21"/>
      <c r="DE32" s="21"/>
      <c r="DF32" s="21"/>
      <c r="DG32" s="21"/>
      <c r="DH32" s="22">
        <f t="shared" si="0"/>
        <v>0</v>
      </c>
      <c r="DI32" s="23">
        <f t="shared" si="1"/>
        <v>0</v>
      </c>
      <c r="DJ32" s="22">
        <f t="shared" si="2"/>
        <v>0</v>
      </c>
      <c r="DK32" s="22">
        <f t="shared" si="3"/>
        <v>0</v>
      </c>
      <c r="DL32" s="22">
        <f t="shared" si="4"/>
        <v>0</v>
      </c>
      <c r="DM32" s="22">
        <f t="shared" si="5"/>
        <v>0</v>
      </c>
      <c r="DN32" s="22">
        <f t="shared" si="6"/>
        <v>0</v>
      </c>
      <c r="DO32" s="22">
        <f t="shared" si="7"/>
        <v>0</v>
      </c>
      <c r="DP32" s="22">
        <f t="shared" si="8"/>
        <v>0</v>
      </c>
      <c r="DQ32" s="22">
        <f t="shared" si="9"/>
        <v>0</v>
      </c>
      <c r="DR32" s="22">
        <f t="shared" si="10"/>
        <v>0</v>
      </c>
      <c r="DS32" s="22">
        <f t="shared" si="11"/>
        <v>0</v>
      </c>
      <c r="DT32" s="22">
        <f t="shared" si="12"/>
        <v>0</v>
      </c>
      <c r="DU32" s="22">
        <f t="shared" si="13"/>
        <v>0</v>
      </c>
      <c r="DV32" s="22">
        <f t="shared" si="14"/>
        <v>0</v>
      </c>
      <c r="DW32" s="22">
        <f t="shared" si="15"/>
        <v>0</v>
      </c>
      <c r="DX32" s="22">
        <f t="shared" si="16"/>
        <v>0</v>
      </c>
      <c r="DY32" s="22">
        <f t="shared" si="17"/>
        <v>0</v>
      </c>
      <c r="DZ32" s="22">
        <f t="shared" si="18"/>
        <v>0</v>
      </c>
      <c r="EA32" s="22">
        <f t="shared" si="19"/>
        <v>0</v>
      </c>
      <c r="EB32" s="22">
        <f t="shared" si="20"/>
        <v>0</v>
      </c>
      <c r="EC32" s="22">
        <f t="shared" si="21"/>
        <v>0</v>
      </c>
      <c r="ED32" s="22">
        <f t="shared" si="22"/>
        <v>0</v>
      </c>
      <c r="EE32" s="24" t="e">
        <f>DH32*100/('кол-во часов'!#REF!*18)</f>
        <v>#REF!</v>
      </c>
      <c r="EF32" s="24" t="e">
        <f>DI32*100/('кол-во часов'!#REF!*18)</f>
        <v>#REF!</v>
      </c>
      <c r="EG32" s="24" t="e">
        <f>DJ32*100/('кол-во часов'!#REF!*17)</f>
        <v>#REF!</v>
      </c>
      <c r="EH32" s="24" t="e">
        <f>DK32*100/('кол-во часов'!#REF!*18)</f>
        <v>#REF!</v>
      </c>
      <c r="EI32" s="24" t="e">
        <f>DL32*100/('кол-во часов'!#REF!*18)</f>
        <v>#REF!</v>
      </c>
      <c r="EJ32" s="24" t="e">
        <f>DM32*100/('кол-во часов'!#REF!*18)</f>
        <v>#REF!</v>
      </c>
      <c r="EK32" s="24" t="e">
        <f>DN32*100/('кол-во часов'!#REF!*18)</f>
        <v>#REF!</v>
      </c>
      <c r="EL32" s="24" t="e">
        <f>DO32*100/('кол-во часов'!#REF!*18)</f>
        <v>#REF!</v>
      </c>
      <c r="EM32" s="24" t="e">
        <f>DP32*100/('кол-во часов'!#REF!*18)</f>
        <v>#REF!</v>
      </c>
      <c r="EN32" s="24" t="e">
        <f>DQ32*100/('кол-во часов'!#REF!*18)</f>
        <v>#REF!</v>
      </c>
      <c r="EO32" s="24" t="e">
        <f>DR32*100/('кол-во часов'!#REF!*18)</f>
        <v>#REF!</v>
      </c>
      <c r="EP32" s="24" t="e">
        <f>DS32*100/('кол-во часов'!#REF!*18)</f>
        <v>#REF!</v>
      </c>
      <c r="EQ32" s="24" t="e">
        <f>DT32*100/('кол-во часов'!#REF!*18)</f>
        <v>#REF!</v>
      </c>
      <c r="ER32" s="24" t="e">
        <f>DU32*100/('кол-во часов'!#REF!*18)</f>
        <v>#REF!</v>
      </c>
      <c r="ES32" s="24" t="e">
        <f>DV32*100/('кол-во часов'!#REF!*18)</f>
        <v>#REF!</v>
      </c>
      <c r="ET32" s="24" t="e">
        <f>DW32*100/('кол-во часов'!#REF!*18)</f>
        <v>#REF!</v>
      </c>
      <c r="EU32" s="24" t="e">
        <f>DX32*100/('кол-во часов'!#REF!*18)</f>
        <v>#REF!</v>
      </c>
      <c r="EV32" s="24" t="e">
        <f>DY32*100/('кол-во часов'!#REF!*18)</f>
        <v>#REF!</v>
      </c>
      <c r="EW32" s="24" t="e">
        <f>DZ32*100/('кол-во часов'!#REF!*18)</f>
        <v>#REF!</v>
      </c>
      <c r="EX32" s="24" t="e">
        <f>EA32*100/('кол-во часов'!#REF!*18)</f>
        <v>#REF!</v>
      </c>
      <c r="EY32" s="24" t="e">
        <f>EB32*100/('кол-во часов'!#REF!*18)</f>
        <v>#REF!</v>
      </c>
      <c r="EZ32" s="24" t="e">
        <f>EC32*100/('кол-во часов'!#REF!*18)</f>
        <v>#REF!</v>
      </c>
      <c r="FA32" s="24" t="e">
        <f>ED32*100/('кол-во часов'!#REF!*18)</f>
        <v>#REF!</v>
      </c>
    </row>
    <row r="33" spans="1:157" ht="18" customHeight="1" x14ac:dyDescent="0.25">
      <c r="A33" s="1"/>
      <c r="B33" s="1"/>
      <c r="D33" s="2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33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73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2"/>
      <c r="CY33" s="21"/>
      <c r="CZ33" s="21"/>
      <c r="DA33" s="21"/>
      <c r="DB33" s="21"/>
      <c r="DC33" s="21"/>
      <c r="DD33" s="21"/>
      <c r="DE33" s="21"/>
      <c r="DF33" s="21"/>
      <c r="DG33" s="21"/>
      <c r="DH33" s="22">
        <f t="shared" si="0"/>
        <v>0</v>
      </c>
      <c r="DI33" s="23">
        <f t="shared" si="1"/>
        <v>0</v>
      </c>
      <c r="DJ33" s="22">
        <f t="shared" si="2"/>
        <v>0</v>
      </c>
      <c r="DK33" s="22">
        <f t="shared" si="3"/>
        <v>0</v>
      </c>
      <c r="DL33" s="22">
        <f t="shared" si="4"/>
        <v>0</v>
      </c>
      <c r="DM33" s="22">
        <f t="shared" si="5"/>
        <v>0</v>
      </c>
      <c r="DN33" s="22">
        <f t="shared" si="6"/>
        <v>0</v>
      </c>
      <c r="DO33" s="22">
        <f t="shared" si="7"/>
        <v>0</v>
      </c>
      <c r="DP33" s="22">
        <f t="shared" si="8"/>
        <v>0</v>
      </c>
      <c r="DQ33" s="22">
        <f t="shared" si="9"/>
        <v>0</v>
      </c>
      <c r="DR33" s="22">
        <f t="shared" si="10"/>
        <v>0</v>
      </c>
      <c r="DS33" s="22">
        <f t="shared" si="11"/>
        <v>0</v>
      </c>
      <c r="DT33" s="22">
        <f t="shared" si="12"/>
        <v>0</v>
      </c>
      <c r="DU33" s="22">
        <f t="shared" si="13"/>
        <v>0</v>
      </c>
      <c r="DV33" s="22">
        <f t="shared" si="14"/>
        <v>0</v>
      </c>
      <c r="DW33" s="22">
        <f t="shared" si="15"/>
        <v>0</v>
      </c>
      <c r="DX33" s="22">
        <f t="shared" si="16"/>
        <v>0</v>
      </c>
      <c r="DY33" s="22">
        <f t="shared" si="17"/>
        <v>0</v>
      </c>
      <c r="DZ33" s="22">
        <f t="shared" si="18"/>
        <v>0</v>
      </c>
      <c r="EA33" s="22">
        <f t="shared" si="19"/>
        <v>0</v>
      </c>
      <c r="EB33" s="22">
        <f t="shared" si="20"/>
        <v>0</v>
      </c>
      <c r="EC33" s="22">
        <f t="shared" si="21"/>
        <v>0</v>
      </c>
      <c r="ED33" s="22">
        <f t="shared" si="22"/>
        <v>0</v>
      </c>
      <c r="EE33" s="24" t="e">
        <f>DH33*100/('кол-во часов'!#REF!*18)</f>
        <v>#REF!</v>
      </c>
      <c r="EF33" s="24" t="e">
        <f>DI33*100/('кол-во часов'!#REF!*18)</f>
        <v>#REF!</v>
      </c>
      <c r="EG33" s="24" t="e">
        <f>DJ33*100/('кол-во часов'!#REF!*17)</f>
        <v>#REF!</v>
      </c>
      <c r="EH33" s="24" t="e">
        <f>DK33*100/('кол-во часов'!#REF!*18)</f>
        <v>#REF!</v>
      </c>
      <c r="EI33" s="24" t="e">
        <f>DL33*100/('кол-во часов'!#REF!*18)</f>
        <v>#REF!</v>
      </c>
      <c r="EJ33" s="24" t="e">
        <f>DM33*100/('кол-во часов'!#REF!*18)</f>
        <v>#REF!</v>
      </c>
      <c r="EK33" s="24" t="e">
        <f>DN33*100/('кол-во часов'!#REF!*18)</f>
        <v>#REF!</v>
      </c>
      <c r="EL33" s="24" t="e">
        <f>DO33*100/('кол-во часов'!#REF!*18)</f>
        <v>#REF!</v>
      </c>
      <c r="EM33" s="24" t="e">
        <f>DP33*100/('кол-во часов'!#REF!*18)</f>
        <v>#REF!</v>
      </c>
      <c r="EN33" s="24" t="e">
        <f>DQ33*100/('кол-во часов'!#REF!*18)</f>
        <v>#REF!</v>
      </c>
      <c r="EO33" s="24" t="e">
        <f>DR33*100/('кол-во часов'!#REF!*18)</f>
        <v>#REF!</v>
      </c>
      <c r="EP33" s="24" t="e">
        <f>DS33*100/('кол-во часов'!#REF!*18)</f>
        <v>#REF!</v>
      </c>
      <c r="EQ33" s="24" t="e">
        <f>DT33*100/('кол-во часов'!#REF!*18)</f>
        <v>#REF!</v>
      </c>
      <c r="ER33" s="24" t="e">
        <f>DU33*100/('кол-во часов'!#REF!*18)</f>
        <v>#REF!</v>
      </c>
      <c r="ES33" s="24" t="e">
        <f>DV33*100/('кол-во часов'!#REF!*18)</f>
        <v>#REF!</v>
      </c>
      <c r="ET33" s="24" t="e">
        <f>DW33*100/('кол-во часов'!#REF!*18)</f>
        <v>#REF!</v>
      </c>
      <c r="EU33" s="24" t="e">
        <f>DX33*100/('кол-во часов'!#REF!*18)</f>
        <v>#REF!</v>
      </c>
      <c r="EV33" s="24" t="e">
        <f>DY33*100/('кол-во часов'!#REF!*18)</f>
        <v>#REF!</v>
      </c>
      <c r="EW33" s="24" t="e">
        <f>DZ33*100/('кол-во часов'!#REF!*18)</f>
        <v>#REF!</v>
      </c>
      <c r="EX33" s="24" t="e">
        <f>EA33*100/('кол-во часов'!#REF!*18)</f>
        <v>#REF!</v>
      </c>
      <c r="EY33" s="24" t="e">
        <f>EB33*100/('кол-во часов'!#REF!*18)</f>
        <v>#REF!</v>
      </c>
      <c r="EZ33" s="24" t="e">
        <f>EC33*100/('кол-во часов'!#REF!*18)</f>
        <v>#REF!</v>
      </c>
      <c r="FA33" s="24" t="e">
        <f>ED33*100/('кол-во часов'!#REF!*18)</f>
        <v>#REF!</v>
      </c>
    </row>
    <row r="34" spans="1:157" ht="18" customHeight="1" x14ac:dyDescent="0.25">
      <c r="A34" s="1"/>
      <c r="B34" s="1"/>
      <c r="D34" s="27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33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73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2"/>
      <c r="CY34" s="21"/>
      <c r="CZ34" s="21"/>
      <c r="DA34" s="21"/>
      <c r="DB34" s="21"/>
      <c r="DC34" s="21"/>
      <c r="DD34" s="21"/>
      <c r="DE34" s="21"/>
      <c r="DF34" s="21"/>
      <c r="DG34" s="21"/>
      <c r="DH34" s="22">
        <f t="shared" si="0"/>
        <v>0</v>
      </c>
      <c r="DI34" s="23">
        <f t="shared" si="1"/>
        <v>0</v>
      </c>
      <c r="DJ34" s="22">
        <f t="shared" si="2"/>
        <v>0</v>
      </c>
      <c r="DK34" s="22">
        <f t="shared" si="3"/>
        <v>0</v>
      </c>
      <c r="DL34" s="22">
        <f t="shared" si="4"/>
        <v>0</v>
      </c>
      <c r="DM34" s="22">
        <f t="shared" si="5"/>
        <v>0</v>
      </c>
      <c r="DN34" s="22">
        <f t="shared" si="6"/>
        <v>0</v>
      </c>
      <c r="DO34" s="22">
        <f t="shared" si="7"/>
        <v>0</v>
      </c>
      <c r="DP34" s="22">
        <f t="shared" si="8"/>
        <v>0</v>
      </c>
      <c r="DQ34" s="22">
        <f t="shared" si="9"/>
        <v>0</v>
      </c>
      <c r="DR34" s="22">
        <f t="shared" si="10"/>
        <v>0</v>
      </c>
      <c r="DS34" s="22">
        <f t="shared" si="11"/>
        <v>0</v>
      </c>
      <c r="DT34" s="22">
        <f t="shared" si="12"/>
        <v>0</v>
      </c>
      <c r="DU34" s="22">
        <f t="shared" si="13"/>
        <v>0</v>
      </c>
      <c r="DV34" s="22">
        <f t="shared" si="14"/>
        <v>0</v>
      </c>
      <c r="DW34" s="22">
        <f t="shared" si="15"/>
        <v>0</v>
      </c>
      <c r="DX34" s="22">
        <f t="shared" si="16"/>
        <v>0</v>
      </c>
      <c r="DY34" s="22">
        <f t="shared" si="17"/>
        <v>0</v>
      </c>
      <c r="DZ34" s="22">
        <f t="shared" si="18"/>
        <v>0</v>
      </c>
      <c r="EA34" s="22">
        <f t="shared" si="19"/>
        <v>0</v>
      </c>
      <c r="EB34" s="22">
        <f t="shared" si="20"/>
        <v>0</v>
      </c>
      <c r="EC34" s="22">
        <f t="shared" si="21"/>
        <v>0</v>
      </c>
      <c r="ED34" s="22">
        <f t="shared" si="22"/>
        <v>0</v>
      </c>
      <c r="EE34" s="24" t="e">
        <f>DH34*100/('кол-во часов'!#REF!*18)</f>
        <v>#REF!</v>
      </c>
      <c r="EF34" s="24" t="e">
        <f>DI34*100/('кол-во часов'!#REF!*18)</f>
        <v>#REF!</v>
      </c>
      <c r="EG34" s="24" t="e">
        <f>DJ34*100/('кол-во часов'!#REF!*17)</f>
        <v>#REF!</v>
      </c>
      <c r="EH34" s="24" t="e">
        <f>DK34*100/('кол-во часов'!#REF!*18)</f>
        <v>#REF!</v>
      </c>
      <c r="EI34" s="24" t="e">
        <f>DL34*100/('кол-во часов'!#REF!*18)</f>
        <v>#REF!</v>
      </c>
      <c r="EJ34" s="24" t="e">
        <f>DM34*100/('кол-во часов'!#REF!*18)</f>
        <v>#REF!</v>
      </c>
      <c r="EK34" s="24" t="e">
        <f>DN34*100/('кол-во часов'!#REF!*18)</f>
        <v>#REF!</v>
      </c>
      <c r="EL34" s="24" t="e">
        <f>DO34*100/('кол-во часов'!#REF!*18)</f>
        <v>#REF!</v>
      </c>
      <c r="EM34" s="24" t="e">
        <f>DP34*100/('кол-во часов'!#REF!*18)</f>
        <v>#REF!</v>
      </c>
      <c r="EN34" s="24" t="e">
        <f>DQ34*100/('кол-во часов'!#REF!*18)</f>
        <v>#REF!</v>
      </c>
      <c r="EO34" s="24" t="e">
        <f>DR34*100/('кол-во часов'!#REF!*18)</f>
        <v>#REF!</v>
      </c>
      <c r="EP34" s="24" t="e">
        <f>DS34*100/('кол-во часов'!#REF!*18)</f>
        <v>#REF!</v>
      </c>
      <c r="EQ34" s="24" t="e">
        <f>DT34*100/('кол-во часов'!#REF!*18)</f>
        <v>#REF!</v>
      </c>
      <c r="ER34" s="24" t="e">
        <f>DU34*100/('кол-во часов'!#REF!*18)</f>
        <v>#REF!</v>
      </c>
      <c r="ES34" s="24" t="e">
        <f>DV34*100/('кол-во часов'!#REF!*18)</f>
        <v>#REF!</v>
      </c>
      <c r="ET34" s="24" t="e">
        <f>DW34*100/('кол-во часов'!#REF!*18)</f>
        <v>#REF!</v>
      </c>
      <c r="EU34" s="24" t="e">
        <f>DX34*100/('кол-во часов'!#REF!*18)</f>
        <v>#REF!</v>
      </c>
      <c r="EV34" s="24" t="e">
        <f>DY34*100/('кол-во часов'!#REF!*18)</f>
        <v>#REF!</v>
      </c>
      <c r="EW34" s="24" t="e">
        <f>DZ34*100/('кол-во часов'!#REF!*18)</f>
        <v>#REF!</v>
      </c>
      <c r="EX34" s="24" t="e">
        <f>EA34*100/('кол-во часов'!#REF!*18)</f>
        <v>#REF!</v>
      </c>
      <c r="EY34" s="24" t="e">
        <f>EB34*100/('кол-во часов'!#REF!*18)</f>
        <v>#REF!</v>
      </c>
      <c r="EZ34" s="24" t="e">
        <f>EC34*100/('кол-во часов'!#REF!*18)</f>
        <v>#REF!</v>
      </c>
      <c r="FA34" s="24" t="e">
        <f>ED34*100/('кол-во часов'!#REF!*18)</f>
        <v>#REF!</v>
      </c>
    </row>
    <row r="35" spans="1:157" ht="18" customHeight="1" x14ac:dyDescent="0.25">
      <c r="A35" s="1"/>
      <c r="B35" s="1"/>
      <c r="D35" s="3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33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2">
        <f t="shared" si="0"/>
        <v>0</v>
      </c>
      <c r="DI35" s="23">
        <f t="shared" si="1"/>
        <v>0</v>
      </c>
      <c r="DJ35" s="22">
        <f t="shared" si="2"/>
        <v>0</v>
      </c>
      <c r="DK35" s="22">
        <f t="shared" si="3"/>
        <v>0</v>
      </c>
      <c r="DL35" s="22">
        <f t="shared" si="4"/>
        <v>0</v>
      </c>
      <c r="DM35" s="22">
        <f t="shared" si="5"/>
        <v>0</v>
      </c>
      <c r="DN35" s="22">
        <f t="shared" si="6"/>
        <v>0</v>
      </c>
      <c r="DO35" s="22">
        <f t="shared" si="7"/>
        <v>0</v>
      </c>
      <c r="DP35" s="22">
        <f t="shared" si="8"/>
        <v>0</v>
      </c>
      <c r="DQ35" s="22">
        <f t="shared" si="9"/>
        <v>0</v>
      </c>
      <c r="DR35" s="22">
        <f t="shared" si="10"/>
        <v>0</v>
      </c>
      <c r="DS35" s="22">
        <f t="shared" si="11"/>
        <v>0</v>
      </c>
      <c r="DT35" s="22">
        <f t="shared" si="12"/>
        <v>0</v>
      </c>
      <c r="DU35" s="22">
        <f t="shared" si="13"/>
        <v>0</v>
      </c>
      <c r="DV35" s="22">
        <f t="shared" si="14"/>
        <v>0</v>
      </c>
      <c r="DW35" s="22">
        <f t="shared" si="15"/>
        <v>0</v>
      </c>
      <c r="DX35" s="22">
        <f t="shared" si="16"/>
        <v>0</v>
      </c>
      <c r="DY35" s="22">
        <f t="shared" si="17"/>
        <v>0</v>
      </c>
      <c r="DZ35" s="22">
        <f t="shared" si="18"/>
        <v>0</v>
      </c>
      <c r="EA35" s="22">
        <f t="shared" si="19"/>
        <v>0</v>
      </c>
      <c r="EB35" s="22">
        <f t="shared" si="20"/>
        <v>0</v>
      </c>
      <c r="EC35" s="22">
        <f t="shared" si="21"/>
        <v>0</v>
      </c>
      <c r="ED35" s="22">
        <f t="shared" si="22"/>
        <v>0</v>
      </c>
      <c r="EE35" s="24" t="e">
        <f>DH35*100/('кол-во часов'!#REF!*18)</f>
        <v>#REF!</v>
      </c>
      <c r="EF35" s="24" t="e">
        <f>DI35*100/('кол-во часов'!#REF!*18)</f>
        <v>#REF!</v>
      </c>
      <c r="EG35" s="24" t="e">
        <f>DJ35*100/('кол-во часов'!#REF!*17)</f>
        <v>#REF!</v>
      </c>
      <c r="EH35" s="24" t="e">
        <f>DK35*100/('кол-во часов'!#REF!*18)</f>
        <v>#REF!</v>
      </c>
      <c r="EI35" s="24" t="e">
        <f>DL35*100/('кол-во часов'!#REF!*18)</f>
        <v>#REF!</v>
      </c>
      <c r="EJ35" s="24" t="e">
        <f>DM35*100/('кол-во часов'!#REF!*18)</f>
        <v>#REF!</v>
      </c>
      <c r="EK35" s="24" t="e">
        <f>DN35*100/('кол-во часов'!#REF!*18)</f>
        <v>#REF!</v>
      </c>
      <c r="EL35" s="24" t="e">
        <f>DO35*100/('кол-во часов'!#REF!*18)</f>
        <v>#REF!</v>
      </c>
      <c r="EM35" s="24" t="e">
        <f>DP35*100/('кол-во часов'!#REF!*18)</f>
        <v>#REF!</v>
      </c>
      <c r="EN35" s="24" t="e">
        <f>DQ35*100/('кол-во часов'!#REF!*18)</f>
        <v>#REF!</v>
      </c>
      <c r="EO35" s="24" t="e">
        <f>DR35*100/('кол-во часов'!#REF!*18)</f>
        <v>#REF!</v>
      </c>
      <c r="EP35" s="24" t="e">
        <f>DS35*100/('кол-во часов'!#REF!*18)</f>
        <v>#REF!</v>
      </c>
      <c r="EQ35" s="24" t="e">
        <f>DT35*100/('кол-во часов'!#REF!*18)</f>
        <v>#REF!</v>
      </c>
      <c r="ER35" s="24" t="e">
        <f>DU35*100/('кол-во часов'!#REF!*18)</f>
        <v>#REF!</v>
      </c>
      <c r="ES35" s="24" t="e">
        <f>DV35*100/('кол-во часов'!#REF!*18)</f>
        <v>#REF!</v>
      </c>
      <c r="ET35" s="24" t="e">
        <f>DW35*100/('кол-во часов'!#REF!*18)</f>
        <v>#REF!</v>
      </c>
      <c r="EU35" s="24" t="e">
        <f>DX35*100/('кол-во часов'!#REF!*18)</f>
        <v>#REF!</v>
      </c>
      <c r="EV35" s="24" t="e">
        <f>DY35*100/('кол-во часов'!#REF!*18)</f>
        <v>#REF!</v>
      </c>
      <c r="EW35" s="24" t="e">
        <f>DZ35*100/('кол-во часов'!#REF!*18)</f>
        <v>#REF!</v>
      </c>
      <c r="EX35" s="24" t="e">
        <f>EA35*100/('кол-во часов'!#REF!*18)</f>
        <v>#REF!</v>
      </c>
      <c r="EY35" s="24" t="e">
        <f>EB35*100/('кол-во часов'!#REF!*18)</f>
        <v>#REF!</v>
      </c>
      <c r="EZ35" s="24" t="e">
        <f>EC35*100/('кол-во часов'!#REF!*18)</f>
        <v>#REF!</v>
      </c>
      <c r="FA35" s="24" t="e">
        <f>ED35*100/('кол-во часов'!#REF!*18)</f>
        <v>#REF!</v>
      </c>
    </row>
    <row r="36" spans="1:157" ht="18" customHeight="1" x14ac:dyDescent="0.25">
      <c r="A36" s="1"/>
      <c r="B36" s="1"/>
      <c r="D36" s="37"/>
      <c r="E36" s="3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2">
        <f t="shared" si="0"/>
        <v>0</v>
      </c>
      <c r="DI36" s="23">
        <f t="shared" si="1"/>
        <v>0</v>
      </c>
      <c r="DJ36" s="22">
        <f t="shared" si="2"/>
        <v>0</v>
      </c>
      <c r="DK36" s="22">
        <f t="shared" si="3"/>
        <v>0</v>
      </c>
      <c r="DL36" s="22">
        <f t="shared" si="4"/>
        <v>0</v>
      </c>
      <c r="DM36" s="22">
        <f t="shared" si="5"/>
        <v>0</v>
      </c>
      <c r="DN36" s="22">
        <f t="shared" si="6"/>
        <v>0</v>
      </c>
      <c r="DO36" s="22">
        <f t="shared" si="7"/>
        <v>0</v>
      </c>
      <c r="DP36" s="22">
        <f t="shared" si="8"/>
        <v>0</v>
      </c>
      <c r="DQ36" s="22">
        <f t="shared" si="9"/>
        <v>0</v>
      </c>
      <c r="DR36" s="22">
        <f t="shared" si="10"/>
        <v>0</v>
      </c>
      <c r="DS36" s="22">
        <f t="shared" si="11"/>
        <v>0</v>
      </c>
      <c r="DT36" s="22">
        <f t="shared" si="12"/>
        <v>0</v>
      </c>
      <c r="DU36" s="22">
        <f t="shared" si="13"/>
        <v>0</v>
      </c>
      <c r="DV36" s="22">
        <f t="shared" si="14"/>
        <v>0</v>
      </c>
      <c r="DW36" s="22">
        <f t="shared" si="15"/>
        <v>0</v>
      </c>
      <c r="DX36" s="22">
        <f t="shared" si="16"/>
        <v>0</v>
      </c>
      <c r="DY36" s="22">
        <f t="shared" si="17"/>
        <v>0</v>
      </c>
      <c r="DZ36" s="22">
        <f t="shared" si="18"/>
        <v>0</v>
      </c>
      <c r="EA36" s="22">
        <f t="shared" si="19"/>
        <v>0</v>
      </c>
      <c r="EB36" s="22">
        <f t="shared" si="20"/>
        <v>0</v>
      </c>
      <c r="EC36" s="22">
        <f t="shared" si="21"/>
        <v>0</v>
      </c>
      <c r="ED36" s="22">
        <f t="shared" si="22"/>
        <v>0</v>
      </c>
      <c r="EE36" s="24" t="e">
        <f>DH36*100/('кол-во часов'!#REF!*18)</f>
        <v>#REF!</v>
      </c>
      <c r="EF36" s="24" t="e">
        <f>DI36*100/('кол-во часов'!#REF!*18)</f>
        <v>#REF!</v>
      </c>
      <c r="EG36" s="24" t="e">
        <f>DJ36*100/('кол-во часов'!#REF!*17)</f>
        <v>#REF!</v>
      </c>
      <c r="EH36" s="24" t="e">
        <f>DK36*100/('кол-во часов'!#REF!*18)</f>
        <v>#REF!</v>
      </c>
      <c r="EI36" s="24" t="e">
        <f>DL36*100/('кол-во часов'!#REF!*18)</f>
        <v>#REF!</v>
      </c>
      <c r="EJ36" s="24" t="e">
        <f>DM36*100/('кол-во часов'!#REF!*18)</f>
        <v>#REF!</v>
      </c>
      <c r="EK36" s="24" t="e">
        <f>DN36*100/('кол-во часов'!#REF!*18)</f>
        <v>#REF!</v>
      </c>
      <c r="EL36" s="24" t="e">
        <f>DO36*100/('кол-во часов'!#REF!*18)</f>
        <v>#REF!</v>
      </c>
      <c r="EM36" s="24" t="e">
        <f>DP36*100/('кол-во часов'!#REF!*18)</f>
        <v>#REF!</v>
      </c>
      <c r="EN36" s="24" t="e">
        <f>DQ36*100/('кол-во часов'!#REF!*18)</f>
        <v>#REF!</v>
      </c>
      <c r="EO36" s="24" t="e">
        <f>DR36*100/('кол-во часов'!#REF!*18)</f>
        <v>#REF!</v>
      </c>
      <c r="EP36" s="24" t="e">
        <f>DS36*100/('кол-во часов'!#REF!*18)</f>
        <v>#REF!</v>
      </c>
      <c r="EQ36" s="24" t="e">
        <f>DT36*100/('кол-во часов'!#REF!*18)</f>
        <v>#REF!</v>
      </c>
      <c r="ER36" s="24" t="e">
        <f>DU36*100/('кол-во часов'!#REF!*18)</f>
        <v>#REF!</v>
      </c>
      <c r="ES36" s="24" t="e">
        <f>DV36*100/('кол-во часов'!#REF!*18)</f>
        <v>#REF!</v>
      </c>
      <c r="ET36" s="24" t="e">
        <f>DW36*100/('кол-во часов'!#REF!*18)</f>
        <v>#REF!</v>
      </c>
      <c r="EU36" s="24" t="e">
        <f>DX36*100/('кол-во часов'!#REF!*18)</f>
        <v>#REF!</v>
      </c>
      <c r="EV36" s="24" t="e">
        <f>DY36*100/('кол-во часов'!#REF!*18)</f>
        <v>#REF!</v>
      </c>
      <c r="EW36" s="24" t="e">
        <f>DZ36*100/('кол-во часов'!#REF!*18)</f>
        <v>#REF!</v>
      </c>
      <c r="EX36" s="24" t="e">
        <f>EA36*100/('кол-во часов'!#REF!*18)</f>
        <v>#REF!</v>
      </c>
      <c r="EY36" s="24" t="e">
        <f>EB36*100/('кол-во часов'!#REF!*18)</f>
        <v>#REF!</v>
      </c>
      <c r="EZ36" s="24" t="e">
        <f>EC36*100/('кол-во часов'!#REF!*18)</f>
        <v>#REF!</v>
      </c>
      <c r="FA36" s="24" t="e">
        <f>ED36*100/('кол-во часов'!#REF!*18)</f>
        <v>#REF!</v>
      </c>
    </row>
    <row r="37" spans="1:157" ht="18" customHeight="1" x14ac:dyDescent="0.25">
      <c r="A37" s="1"/>
      <c r="B37" s="1"/>
      <c r="D37" s="37"/>
      <c r="E37" s="38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2">
        <f t="shared" si="0"/>
        <v>0</v>
      </c>
      <c r="DI37" s="23">
        <f t="shared" si="1"/>
        <v>0</v>
      </c>
      <c r="DJ37" s="22">
        <f t="shared" si="2"/>
        <v>0</v>
      </c>
      <c r="DK37" s="22">
        <f t="shared" si="3"/>
        <v>0</v>
      </c>
      <c r="DL37" s="22">
        <f t="shared" si="4"/>
        <v>0</v>
      </c>
      <c r="DM37" s="22">
        <f t="shared" si="5"/>
        <v>0</v>
      </c>
      <c r="DN37" s="22">
        <f t="shared" si="6"/>
        <v>0</v>
      </c>
      <c r="DO37" s="22">
        <f t="shared" si="7"/>
        <v>0</v>
      </c>
      <c r="DP37" s="22">
        <f t="shared" si="8"/>
        <v>0</v>
      </c>
      <c r="DQ37" s="22">
        <f t="shared" si="9"/>
        <v>0</v>
      </c>
      <c r="DR37" s="22">
        <f t="shared" si="10"/>
        <v>0</v>
      </c>
      <c r="DS37" s="22">
        <f t="shared" si="11"/>
        <v>0</v>
      </c>
      <c r="DT37" s="22">
        <f t="shared" si="12"/>
        <v>0</v>
      </c>
      <c r="DU37" s="22">
        <f t="shared" si="13"/>
        <v>0</v>
      </c>
      <c r="DV37" s="22">
        <f t="shared" si="14"/>
        <v>0</v>
      </c>
      <c r="DW37" s="22">
        <f t="shared" si="15"/>
        <v>0</v>
      </c>
      <c r="DX37" s="22">
        <f t="shared" si="16"/>
        <v>0</v>
      </c>
      <c r="DY37" s="22">
        <f t="shared" si="17"/>
        <v>0</v>
      </c>
      <c r="DZ37" s="22">
        <f t="shared" si="18"/>
        <v>0</v>
      </c>
      <c r="EA37" s="22">
        <f t="shared" si="19"/>
        <v>0</v>
      </c>
      <c r="EB37" s="22">
        <f t="shared" si="20"/>
        <v>0</v>
      </c>
      <c r="EC37" s="22">
        <f t="shared" si="21"/>
        <v>0</v>
      </c>
      <c r="ED37" s="22">
        <f t="shared" si="22"/>
        <v>0</v>
      </c>
      <c r="EE37" s="24" t="e">
        <f>DH37*100/('кол-во часов'!#REF!*18)</f>
        <v>#REF!</v>
      </c>
      <c r="EF37" s="24" t="e">
        <f>DI37*100/('кол-во часов'!#REF!*18)</f>
        <v>#REF!</v>
      </c>
      <c r="EG37" s="24" t="e">
        <f>DJ37*100/('кол-во часов'!#REF!*17)</f>
        <v>#REF!</v>
      </c>
      <c r="EH37" s="24" t="e">
        <f>DK37*100/('кол-во часов'!#REF!*18)</f>
        <v>#REF!</v>
      </c>
      <c r="EI37" s="24" t="e">
        <f>DL37*100/('кол-во часов'!#REF!*18)</f>
        <v>#REF!</v>
      </c>
      <c r="EJ37" s="24" t="e">
        <f>DM37*100/('кол-во часов'!#REF!*18)</f>
        <v>#REF!</v>
      </c>
      <c r="EK37" s="24" t="e">
        <f>DN37*100/('кол-во часов'!#REF!*18)</f>
        <v>#REF!</v>
      </c>
      <c r="EL37" s="24" t="e">
        <f>DO37*100/('кол-во часов'!#REF!*18)</f>
        <v>#REF!</v>
      </c>
      <c r="EM37" s="24" t="e">
        <f>DP37*100/('кол-во часов'!#REF!*18)</f>
        <v>#REF!</v>
      </c>
      <c r="EN37" s="24" t="e">
        <f>DQ37*100/('кол-во часов'!#REF!*18)</f>
        <v>#REF!</v>
      </c>
      <c r="EO37" s="24" t="e">
        <f>DR37*100/('кол-во часов'!#REF!*18)</f>
        <v>#REF!</v>
      </c>
      <c r="EP37" s="24" t="e">
        <f>DS37*100/('кол-во часов'!#REF!*18)</f>
        <v>#REF!</v>
      </c>
      <c r="EQ37" s="24" t="e">
        <f>DT37*100/('кол-во часов'!#REF!*18)</f>
        <v>#REF!</v>
      </c>
      <c r="ER37" s="24" t="e">
        <f>DU37*100/('кол-во часов'!#REF!*18)</f>
        <v>#REF!</v>
      </c>
      <c r="ES37" s="24" t="e">
        <f>DV37*100/('кол-во часов'!#REF!*18)</f>
        <v>#REF!</v>
      </c>
      <c r="ET37" s="24" t="e">
        <f>DW37*100/('кол-во часов'!#REF!*18)</f>
        <v>#REF!</v>
      </c>
      <c r="EU37" s="24" t="e">
        <f>DX37*100/('кол-во часов'!#REF!*18)</f>
        <v>#REF!</v>
      </c>
      <c r="EV37" s="24" t="e">
        <f>DY37*100/('кол-во часов'!#REF!*18)</f>
        <v>#REF!</v>
      </c>
      <c r="EW37" s="24" t="e">
        <f>DZ37*100/('кол-во часов'!#REF!*18)</f>
        <v>#REF!</v>
      </c>
      <c r="EX37" s="24" t="e">
        <f>EA37*100/('кол-во часов'!#REF!*18)</f>
        <v>#REF!</v>
      </c>
      <c r="EY37" s="24" t="e">
        <f>EB37*100/('кол-во часов'!#REF!*18)</f>
        <v>#REF!</v>
      </c>
      <c r="EZ37" s="24" t="e">
        <f>EC37*100/('кол-во часов'!#REF!*18)</f>
        <v>#REF!</v>
      </c>
      <c r="FA37" s="24" t="e">
        <f>ED37*100/('кол-во часов'!#REF!*18)</f>
        <v>#REF!</v>
      </c>
    </row>
    <row r="38" spans="1:157" ht="18" customHeight="1" x14ac:dyDescent="0.25">
      <c r="D38" s="37"/>
      <c r="E38" s="3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2">
        <f t="shared" si="0"/>
        <v>0</v>
      </c>
      <c r="DI38" s="23">
        <f t="shared" si="1"/>
        <v>0</v>
      </c>
      <c r="DJ38" s="22">
        <f t="shared" si="2"/>
        <v>0</v>
      </c>
      <c r="DK38" s="22">
        <f t="shared" si="3"/>
        <v>0</v>
      </c>
      <c r="DL38" s="22">
        <f t="shared" si="4"/>
        <v>0</v>
      </c>
      <c r="DM38" s="22">
        <f t="shared" si="5"/>
        <v>0</v>
      </c>
      <c r="DN38" s="22">
        <f t="shared" si="6"/>
        <v>0</v>
      </c>
      <c r="DO38" s="22">
        <f t="shared" si="7"/>
        <v>0</v>
      </c>
      <c r="DP38" s="22">
        <f t="shared" si="8"/>
        <v>0</v>
      </c>
      <c r="DQ38" s="22">
        <f t="shared" si="9"/>
        <v>0</v>
      </c>
      <c r="DR38" s="22">
        <f t="shared" si="10"/>
        <v>0</v>
      </c>
      <c r="DS38" s="22">
        <f t="shared" si="11"/>
        <v>0</v>
      </c>
      <c r="DT38" s="22">
        <f t="shared" si="12"/>
        <v>0</v>
      </c>
      <c r="DU38" s="22">
        <f t="shared" si="13"/>
        <v>0</v>
      </c>
      <c r="DV38" s="22">
        <f t="shared" si="14"/>
        <v>0</v>
      </c>
      <c r="DW38" s="22">
        <f t="shared" si="15"/>
        <v>0</v>
      </c>
      <c r="DX38" s="22">
        <f t="shared" si="16"/>
        <v>0</v>
      </c>
      <c r="DY38" s="22">
        <f t="shared" si="17"/>
        <v>0</v>
      </c>
      <c r="DZ38" s="22">
        <f t="shared" si="18"/>
        <v>0</v>
      </c>
      <c r="EA38" s="22">
        <f t="shared" si="19"/>
        <v>0</v>
      </c>
      <c r="EB38" s="22">
        <f t="shared" si="20"/>
        <v>0</v>
      </c>
      <c r="EC38" s="22">
        <f t="shared" si="21"/>
        <v>0</v>
      </c>
      <c r="ED38" s="22">
        <f t="shared" si="22"/>
        <v>0</v>
      </c>
      <c r="EE38" s="24" t="e">
        <f>DH38*100/('кол-во часов'!#REF!*18)</f>
        <v>#REF!</v>
      </c>
      <c r="EF38" s="24" t="e">
        <f>DI38*100/('кол-во часов'!#REF!*18)</f>
        <v>#REF!</v>
      </c>
      <c r="EG38" s="24" t="e">
        <f>DJ38*100/('кол-во часов'!#REF!*17)</f>
        <v>#REF!</v>
      </c>
      <c r="EH38" s="24" t="e">
        <f>DK38*100/('кол-во часов'!#REF!*18)</f>
        <v>#REF!</v>
      </c>
      <c r="EI38" s="24" t="e">
        <f>DL38*100/('кол-во часов'!#REF!*18)</f>
        <v>#REF!</v>
      </c>
      <c r="EJ38" s="24" t="e">
        <f>DM38*100/('кол-во часов'!#REF!*18)</f>
        <v>#REF!</v>
      </c>
      <c r="EK38" s="24" t="e">
        <f>DN38*100/('кол-во часов'!#REF!*18)</f>
        <v>#REF!</v>
      </c>
      <c r="EL38" s="24" t="e">
        <f>DO38*100/('кол-во часов'!#REF!*18)</f>
        <v>#REF!</v>
      </c>
      <c r="EM38" s="24" t="e">
        <f>DP38*100/('кол-во часов'!#REF!*18)</f>
        <v>#REF!</v>
      </c>
      <c r="EN38" s="24" t="e">
        <f>DQ38*100/('кол-во часов'!#REF!*18)</f>
        <v>#REF!</v>
      </c>
      <c r="EO38" s="24" t="e">
        <f>DR38*100/('кол-во часов'!#REF!*18)</f>
        <v>#REF!</v>
      </c>
      <c r="EP38" s="24" t="e">
        <f>DS38*100/('кол-во часов'!#REF!*18)</f>
        <v>#REF!</v>
      </c>
      <c r="EQ38" s="24" t="e">
        <f>DT38*100/('кол-во часов'!#REF!*18)</f>
        <v>#REF!</v>
      </c>
      <c r="ER38" s="24" t="e">
        <f>DU38*100/('кол-во часов'!#REF!*18)</f>
        <v>#REF!</v>
      </c>
      <c r="ES38" s="24" t="e">
        <f>DV38*100/('кол-во часов'!#REF!*18)</f>
        <v>#REF!</v>
      </c>
      <c r="ET38" s="24" t="e">
        <f>DW38*100/('кол-во часов'!#REF!*18)</f>
        <v>#REF!</v>
      </c>
      <c r="EU38" s="24" t="e">
        <f>DX38*100/('кол-во часов'!#REF!*18)</f>
        <v>#REF!</v>
      </c>
      <c r="EV38" s="24" t="e">
        <f>DY38*100/('кол-во часов'!#REF!*18)</f>
        <v>#REF!</v>
      </c>
      <c r="EW38" s="24" t="e">
        <f>DZ38*100/('кол-во часов'!#REF!*18)</f>
        <v>#REF!</v>
      </c>
      <c r="EX38" s="24" t="e">
        <f>EA38*100/('кол-во часов'!#REF!*18)</f>
        <v>#REF!</v>
      </c>
      <c r="EY38" s="24" t="e">
        <f>EB38*100/('кол-во часов'!#REF!*18)</f>
        <v>#REF!</v>
      </c>
      <c r="EZ38" s="24" t="e">
        <f>EC38*100/('кол-во часов'!#REF!*18)</f>
        <v>#REF!</v>
      </c>
      <c r="FA38" s="24" t="e">
        <f>ED38*100/('кол-во часов'!#REF!*18)</f>
        <v>#REF!</v>
      </c>
    </row>
    <row r="39" spans="1:157" ht="18" customHeight="1" x14ac:dyDescent="0.25">
      <c r="A39" s="41"/>
      <c r="B39" s="42"/>
      <c r="D39" s="37"/>
      <c r="E39" s="38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2">
        <f t="shared" si="0"/>
        <v>0</v>
      </c>
      <c r="DI39" s="23">
        <f t="shared" si="1"/>
        <v>0</v>
      </c>
      <c r="DJ39" s="22">
        <f t="shared" si="2"/>
        <v>0</v>
      </c>
      <c r="DK39" s="22">
        <f t="shared" si="3"/>
        <v>0</v>
      </c>
      <c r="DL39" s="22">
        <f t="shared" si="4"/>
        <v>0</v>
      </c>
      <c r="DM39" s="22">
        <f t="shared" si="5"/>
        <v>0</v>
      </c>
      <c r="DN39" s="22">
        <f t="shared" si="6"/>
        <v>0</v>
      </c>
      <c r="DO39" s="22">
        <f t="shared" si="7"/>
        <v>0</v>
      </c>
      <c r="DP39" s="22">
        <f t="shared" si="8"/>
        <v>0</v>
      </c>
      <c r="DQ39" s="22">
        <f t="shared" si="9"/>
        <v>0</v>
      </c>
      <c r="DR39" s="22">
        <f t="shared" si="10"/>
        <v>0</v>
      </c>
      <c r="DS39" s="22">
        <f t="shared" si="11"/>
        <v>0</v>
      </c>
      <c r="DT39" s="22">
        <f t="shared" si="12"/>
        <v>0</v>
      </c>
      <c r="DU39" s="22">
        <f t="shared" si="13"/>
        <v>0</v>
      </c>
      <c r="DV39" s="22">
        <f t="shared" si="14"/>
        <v>0</v>
      </c>
      <c r="DW39" s="22">
        <f t="shared" si="15"/>
        <v>0</v>
      </c>
      <c r="DX39" s="22">
        <f t="shared" si="16"/>
        <v>0</v>
      </c>
      <c r="DY39" s="22">
        <f t="shared" si="17"/>
        <v>0</v>
      </c>
      <c r="DZ39" s="22">
        <f t="shared" si="18"/>
        <v>0</v>
      </c>
      <c r="EA39" s="22">
        <f t="shared" si="19"/>
        <v>0</v>
      </c>
      <c r="EB39" s="22">
        <f t="shared" si="20"/>
        <v>0</v>
      </c>
      <c r="EC39" s="22">
        <f t="shared" si="21"/>
        <v>0</v>
      </c>
      <c r="ED39" s="22">
        <f t="shared" si="22"/>
        <v>0</v>
      </c>
      <c r="EE39" s="24" t="e">
        <f>DH39*100/('кол-во часов'!#REF!*18)</f>
        <v>#REF!</v>
      </c>
      <c r="EF39" s="24" t="e">
        <f>DI39*100/('кол-во часов'!#REF!*18)</f>
        <v>#REF!</v>
      </c>
      <c r="EG39" s="24" t="e">
        <f>DJ39*100/('кол-во часов'!#REF!*17)</f>
        <v>#REF!</v>
      </c>
      <c r="EH39" s="24" t="e">
        <f>DK39*100/('кол-во часов'!#REF!*18)</f>
        <v>#REF!</v>
      </c>
      <c r="EI39" s="24" t="e">
        <f>DL39*100/('кол-во часов'!#REF!*18)</f>
        <v>#REF!</v>
      </c>
      <c r="EJ39" s="24" t="e">
        <f>DM39*100/('кол-во часов'!#REF!*18)</f>
        <v>#REF!</v>
      </c>
      <c r="EK39" s="24" t="e">
        <f>DN39*100/('кол-во часов'!#REF!*18)</f>
        <v>#REF!</v>
      </c>
      <c r="EL39" s="24" t="e">
        <f>DO39*100/('кол-во часов'!#REF!*18)</f>
        <v>#REF!</v>
      </c>
      <c r="EM39" s="24" t="e">
        <f>DP39*100/('кол-во часов'!#REF!*18)</f>
        <v>#REF!</v>
      </c>
      <c r="EN39" s="24" t="e">
        <f>DQ39*100/('кол-во часов'!#REF!*18)</f>
        <v>#REF!</v>
      </c>
      <c r="EO39" s="24" t="e">
        <f>DR39*100/('кол-во часов'!#REF!*18)</f>
        <v>#REF!</v>
      </c>
      <c r="EP39" s="24" t="e">
        <f>DS39*100/('кол-во часов'!#REF!*18)</f>
        <v>#REF!</v>
      </c>
      <c r="EQ39" s="24" t="e">
        <f>DT39*100/('кол-во часов'!#REF!*18)</f>
        <v>#REF!</v>
      </c>
      <c r="ER39" s="24" t="e">
        <f>DU39*100/('кол-во часов'!#REF!*18)</f>
        <v>#REF!</v>
      </c>
      <c r="ES39" s="24" t="e">
        <f>DV39*100/('кол-во часов'!#REF!*18)</f>
        <v>#REF!</v>
      </c>
      <c r="ET39" s="24" t="e">
        <f>DW39*100/('кол-во часов'!#REF!*18)</f>
        <v>#REF!</v>
      </c>
      <c r="EU39" s="24" t="e">
        <f>DX39*100/('кол-во часов'!#REF!*18)</f>
        <v>#REF!</v>
      </c>
      <c r="EV39" s="24" t="e">
        <f>DY39*100/('кол-во часов'!#REF!*18)</f>
        <v>#REF!</v>
      </c>
      <c r="EW39" s="24" t="e">
        <f>DZ39*100/('кол-во часов'!#REF!*18)</f>
        <v>#REF!</v>
      </c>
      <c r="EX39" s="24" t="e">
        <f>EA39*100/('кол-во часов'!#REF!*18)</f>
        <v>#REF!</v>
      </c>
      <c r="EY39" s="24" t="e">
        <f>EB39*100/('кол-во часов'!#REF!*18)</f>
        <v>#REF!</v>
      </c>
      <c r="EZ39" s="24" t="e">
        <f>EC39*100/('кол-во часов'!#REF!*18)</f>
        <v>#REF!</v>
      </c>
      <c r="FA39" s="24" t="e">
        <f>ED39*100/('кол-во часов'!#REF!*18)</f>
        <v>#REF!</v>
      </c>
    </row>
    <row r="40" spans="1:157" ht="18" customHeight="1" x14ac:dyDescent="0.25">
      <c r="A40" s="41"/>
      <c r="B40" s="42"/>
      <c r="D40" s="37"/>
      <c r="E40" s="3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2">
        <f t="shared" si="0"/>
        <v>0</v>
      </c>
      <c r="DI40" s="23">
        <f t="shared" si="1"/>
        <v>0</v>
      </c>
      <c r="DJ40" s="22">
        <f t="shared" si="2"/>
        <v>0</v>
      </c>
      <c r="DK40" s="22">
        <f t="shared" si="3"/>
        <v>0</v>
      </c>
      <c r="DL40" s="22">
        <f t="shared" si="4"/>
        <v>0</v>
      </c>
      <c r="DM40" s="22">
        <f t="shared" si="5"/>
        <v>0</v>
      </c>
      <c r="DN40" s="22">
        <f t="shared" si="6"/>
        <v>0</v>
      </c>
      <c r="DO40" s="22">
        <f t="shared" si="7"/>
        <v>0</v>
      </c>
      <c r="DP40" s="22">
        <f t="shared" si="8"/>
        <v>0</v>
      </c>
      <c r="DQ40" s="22">
        <f t="shared" si="9"/>
        <v>0</v>
      </c>
      <c r="DR40" s="22">
        <f t="shared" si="10"/>
        <v>0</v>
      </c>
      <c r="DS40" s="22">
        <f t="shared" si="11"/>
        <v>0</v>
      </c>
      <c r="DT40" s="22">
        <f t="shared" si="12"/>
        <v>0</v>
      </c>
      <c r="DU40" s="22">
        <f t="shared" si="13"/>
        <v>0</v>
      </c>
      <c r="DV40" s="22">
        <f t="shared" si="14"/>
        <v>0</v>
      </c>
      <c r="DW40" s="22">
        <f t="shared" si="15"/>
        <v>0</v>
      </c>
      <c r="DX40" s="22">
        <f t="shared" si="16"/>
        <v>0</v>
      </c>
      <c r="DY40" s="22">
        <f t="shared" si="17"/>
        <v>0</v>
      </c>
      <c r="DZ40" s="22">
        <f t="shared" si="18"/>
        <v>0</v>
      </c>
      <c r="EA40" s="22">
        <f t="shared" si="19"/>
        <v>0</v>
      </c>
      <c r="EB40" s="22">
        <f t="shared" si="20"/>
        <v>0</v>
      </c>
      <c r="EC40" s="22">
        <f t="shared" si="21"/>
        <v>0</v>
      </c>
      <c r="ED40" s="22">
        <f t="shared" si="22"/>
        <v>0</v>
      </c>
      <c r="EE40" s="24" t="e">
        <f>DH40*100/('кол-во часов'!#REF!*18)</f>
        <v>#REF!</v>
      </c>
      <c r="EF40" s="24" t="e">
        <f>DI40*100/('кол-во часов'!#REF!*18)</f>
        <v>#REF!</v>
      </c>
      <c r="EG40" s="24" t="e">
        <f>DJ40*100/('кол-во часов'!#REF!*17)</f>
        <v>#REF!</v>
      </c>
      <c r="EH40" s="24" t="e">
        <f>DK40*100/('кол-во часов'!#REF!*18)</f>
        <v>#REF!</v>
      </c>
      <c r="EI40" s="24" t="e">
        <f>DL40*100/('кол-во часов'!#REF!*18)</f>
        <v>#REF!</v>
      </c>
      <c r="EJ40" s="24" t="e">
        <f>DM40*100/('кол-во часов'!#REF!*18)</f>
        <v>#REF!</v>
      </c>
      <c r="EK40" s="24" t="e">
        <f>DN40*100/('кол-во часов'!#REF!*18)</f>
        <v>#REF!</v>
      </c>
      <c r="EL40" s="24" t="e">
        <f>DO40*100/('кол-во часов'!#REF!*18)</f>
        <v>#REF!</v>
      </c>
      <c r="EM40" s="24" t="e">
        <f>DP40*100/('кол-во часов'!#REF!*18)</f>
        <v>#REF!</v>
      </c>
      <c r="EN40" s="24" t="e">
        <f>DQ40*100/('кол-во часов'!#REF!*18)</f>
        <v>#REF!</v>
      </c>
      <c r="EO40" s="24" t="e">
        <f>DR40*100/('кол-во часов'!#REF!*18)</f>
        <v>#REF!</v>
      </c>
      <c r="EP40" s="24" t="e">
        <f>DS40*100/('кол-во часов'!#REF!*18)</f>
        <v>#REF!</v>
      </c>
      <c r="EQ40" s="24" t="e">
        <f>DT40*100/('кол-во часов'!#REF!*18)</f>
        <v>#REF!</v>
      </c>
      <c r="ER40" s="24" t="e">
        <f>DU40*100/('кол-во часов'!#REF!*18)</f>
        <v>#REF!</v>
      </c>
      <c r="ES40" s="24" t="e">
        <f>DV40*100/('кол-во часов'!#REF!*18)</f>
        <v>#REF!</v>
      </c>
      <c r="ET40" s="24" t="e">
        <f>DW40*100/('кол-во часов'!#REF!*18)</f>
        <v>#REF!</v>
      </c>
      <c r="EU40" s="24" t="e">
        <f>DX40*100/('кол-во часов'!#REF!*18)</f>
        <v>#REF!</v>
      </c>
      <c r="EV40" s="24" t="e">
        <f>DY40*100/('кол-во часов'!#REF!*18)</f>
        <v>#REF!</v>
      </c>
      <c r="EW40" s="24" t="e">
        <f>DZ40*100/('кол-во часов'!#REF!*18)</f>
        <v>#REF!</v>
      </c>
      <c r="EX40" s="24" t="e">
        <f>EA40*100/('кол-во часов'!#REF!*18)</f>
        <v>#REF!</v>
      </c>
      <c r="EY40" s="24" t="e">
        <f>EB40*100/('кол-во часов'!#REF!*18)</f>
        <v>#REF!</v>
      </c>
      <c r="EZ40" s="24" t="e">
        <f>EC40*100/('кол-во часов'!#REF!*18)</f>
        <v>#REF!</v>
      </c>
      <c r="FA40" s="24" t="e">
        <f>ED40*100/('кол-во часов'!#REF!*18)</f>
        <v>#REF!</v>
      </c>
    </row>
    <row r="41" spans="1:157" ht="18" customHeight="1" x14ac:dyDescent="0.25">
      <c r="A41" s="41"/>
      <c r="B41" s="42"/>
      <c r="D41" s="37"/>
      <c r="E41" s="3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2">
        <f t="shared" si="0"/>
        <v>0</v>
      </c>
      <c r="DI41" s="23">
        <f t="shared" si="1"/>
        <v>0</v>
      </c>
      <c r="DJ41" s="22">
        <f t="shared" si="2"/>
        <v>0</v>
      </c>
      <c r="DK41" s="22">
        <f t="shared" si="3"/>
        <v>0</v>
      </c>
      <c r="DL41" s="22">
        <f t="shared" si="4"/>
        <v>0</v>
      </c>
      <c r="DM41" s="22">
        <f t="shared" si="5"/>
        <v>0</v>
      </c>
      <c r="DN41" s="22">
        <f t="shared" si="6"/>
        <v>0</v>
      </c>
      <c r="DO41" s="22">
        <f t="shared" si="7"/>
        <v>0</v>
      </c>
      <c r="DP41" s="22">
        <f t="shared" si="8"/>
        <v>0</v>
      </c>
      <c r="DQ41" s="22">
        <f t="shared" si="9"/>
        <v>0</v>
      </c>
      <c r="DR41" s="22">
        <f t="shared" si="10"/>
        <v>0</v>
      </c>
      <c r="DS41" s="22">
        <f t="shared" si="11"/>
        <v>0</v>
      </c>
      <c r="DT41" s="22">
        <f t="shared" si="12"/>
        <v>0</v>
      </c>
      <c r="DU41" s="22">
        <f t="shared" si="13"/>
        <v>0</v>
      </c>
      <c r="DV41" s="22">
        <f t="shared" si="14"/>
        <v>0</v>
      </c>
      <c r="DW41" s="22">
        <f t="shared" si="15"/>
        <v>0</v>
      </c>
      <c r="DX41" s="22">
        <f t="shared" si="16"/>
        <v>0</v>
      </c>
      <c r="DY41" s="22">
        <f t="shared" si="17"/>
        <v>0</v>
      </c>
      <c r="DZ41" s="22">
        <f t="shared" si="18"/>
        <v>0</v>
      </c>
      <c r="EA41" s="22">
        <f t="shared" si="19"/>
        <v>0</v>
      </c>
      <c r="EB41" s="22">
        <f t="shared" si="20"/>
        <v>0</v>
      </c>
      <c r="EC41" s="22">
        <f t="shared" si="21"/>
        <v>0</v>
      </c>
      <c r="ED41" s="22">
        <f t="shared" si="22"/>
        <v>0</v>
      </c>
      <c r="EE41" s="24" t="e">
        <f>DH41*100/('кол-во часов'!#REF!*18)</f>
        <v>#REF!</v>
      </c>
      <c r="EF41" s="24" t="e">
        <f>DI41*100/('кол-во часов'!#REF!*18)</f>
        <v>#REF!</v>
      </c>
      <c r="EG41" s="24" t="e">
        <f>DJ41*100/('кол-во часов'!#REF!*17)</f>
        <v>#REF!</v>
      </c>
      <c r="EH41" s="24" t="e">
        <f>DK41*100/('кол-во часов'!#REF!*18)</f>
        <v>#REF!</v>
      </c>
      <c r="EI41" s="24" t="e">
        <f>DL41*100/('кол-во часов'!#REF!*18)</f>
        <v>#REF!</v>
      </c>
      <c r="EJ41" s="24" t="e">
        <f>DM41*100/('кол-во часов'!#REF!*18)</f>
        <v>#REF!</v>
      </c>
      <c r="EK41" s="24" t="e">
        <f>DN41*100/('кол-во часов'!#REF!*18)</f>
        <v>#REF!</v>
      </c>
      <c r="EL41" s="24" t="e">
        <f>DO41*100/('кол-во часов'!#REF!*18)</f>
        <v>#REF!</v>
      </c>
      <c r="EM41" s="24" t="e">
        <f>DP41*100/('кол-во часов'!#REF!*18)</f>
        <v>#REF!</v>
      </c>
      <c r="EN41" s="24" t="e">
        <f>DQ41*100/('кол-во часов'!#REF!*18)</f>
        <v>#REF!</v>
      </c>
      <c r="EO41" s="24" t="e">
        <f>DR41*100/('кол-во часов'!#REF!*18)</f>
        <v>#REF!</v>
      </c>
      <c r="EP41" s="24" t="e">
        <f>DS41*100/('кол-во часов'!#REF!*18)</f>
        <v>#REF!</v>
      </c>
      <c r="EQ41" s="24" t="e">
        <f>DT41*100/('кол-во часов'!#REF!*18)</f>
        <v>#REF!</v>
      </c>
      <c r="ER41" s="24" t="e">
        <f>DU41*100/('кол-во часов'!#REF!*18)</f>
        <v>#REF!</v>
      </c>
      <c r="ES41" s="24" t="e">
        <f>DV41*100/('кол-во часов'!#REF!*18)</f>
        <v>#REF!</v>
      </c>
      <c r="ET41" s="24" t="e">
        <f>DW41*100/('кол-во часов'!#REF!*18)</f>
        <v>#REF!</v>
      </c>
      <c r="EU41" s="24" t="e">
        <f>DX41*100/('кол-во часов'!#REF!*18)</f>
        <v>#REF!</v>
      </c>
      <c r="EV41" s="24" t="e">
        <f>DY41*100/('кол-во часов'!#REF!*18)</f>
        <v>#REF!</v>
      </c>
      <c r="EW41" s="24" t="e">
        <f>DZ41*100/('кол-во часов'!#REF!*18)</f>
        <v>#REF!</v>
      </c>
      <c r="EX41" s="24" t="e">
        <f>EA41*100/('кол-во часов'!#REF!*18)</f>
        <v>#REF!</v>
      </c>
      <c r="EY41" s="24" t="e">
        <f>EB41*100/('кол-во часов'!#REF!*18)</f>
        <v>#REF!</v>
      </c>
      <c r="EZ41" s="24" t="e">
        <f>EC41*100/('кол-во часов'!#REF!*18)</f>
        <v>#REF!</v>
      </c>
      <c r="FA41" s="24" t="e">
        <f>ED41*100/('кол-во часов'!#REF!*18)</f>
        <v>#REF!</v>
      </c>
    </row>
    <row r="42" spans="1:157" ht="18" customHeight="1" x14ac:dyDescent="0.25">
      <c r="D42" s="37"/>
      <c r="E42" s="3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2">
        <f t="shared" si="0"/>
        <v>0</v>
      </c>
      <c r="DI42" s="23">
        <f t="shared" si="1"/>
        <v>0</v>
      </c>
      <c r="DJ42" s="22">
        <f t="shared" si="2"/>
        <v>0</v>
      </c>
      <c r="DK42" s="22">
        <f t="shared" si="3"/>
        <v>0</v>
      </c>
      <c r="DL42" s="22">
        <f t="shared" si="4"/>
        <v>0</v>
      </c>
      <c r="DM42" s="22">
        <f t="shared" si="5"/>
        <v>0</v>
      </c>
      <c r="DN42" s="22">
        <f t="shared" si="6"/>
        <v>0</v>
      </c>
      <c r="DO42" s="22">
        <f t="shared" si="7"/>
        <v>0</v>
      </c>
      <c r="DP42" s="22">
        <f t="shared" si="8"/>
        <v>0</v>
      </c>
      <c r="DQ42" s="22">
        <f t="shared" si="9"/>
        <v>0</v>
      </c>
      <c r="DR42" s="22">
        <f t="shared" si="10"/>
        <v>0</v>
      </c>
      <c r="DS42" s="22">
        <f t="shared" si="11"/>
        <v>0</v>
      </c>
      <c r="DT42" s="22">
        <f t="shared" si="12"/>
        <v>0</v>
      </c>
      <c r="DU42" s="22">
        <f t="shared" si="13"/>
        <v>0</v>
      </c>
      <c r="DV42" s="22">
        <f t="shared" si="14"/>
        <v>0</v>
      </c>
      <c r="DW42" s="22">
        <f t="shared" si="15"/>
        <v>0</v>
      </c>
      <c r="DX42" s="22">
        <f t="shared" si="16"/>
        <v>0</v>
      </c>
      <c r="DY42" s="22">
        <f t="shared" si="17"/>
        <v>0</v>
      </c>
      <c r="DZ42" s="22">
        <f t="shared" si="18"/>
        <v>0</v>
      </c>
      <c r="EA42" s="22">
        <f t="shared" si="19"/>
        <v>0</v>
      </c>
      <c r="EB42" s="22">
        <f t="shared" si="20"/>
        <v>0</v>
      </c>
      <c r="EC42" s="22">
        <f t="shared" si="21"/>
        <v>0</v>
      </c>
      <c r="ED42" s="22">
        <f t="shared" si="22"/>
        <v>0</v>
      </c>
      <c r="EE42" s="24" t="e">
        <f>DH42*100/('кол-во часов'!#REF!*18)</f>
        <v>#REF!</v>
      </c>
      <c r="EF42" s="24" t="e">
        <f>DI42*100/('кол-во часов'!#REF!*18)</f>
        <v>#REF!</v>
      </c>
      <c r="EG42" s="24" t="e">
        <f>DJ42*100/('кол-во часов'!#REF!*17)</f>
        <v>#REF!</v>
      </c>
      <c r="EH42" s="24" t="e">
        <f>DK42*100/('кол-во часов'!#REF!*18)</f>
        <v>#REF!</v>
      </c>
      <c r="EI42" s="24" t="e">
        <f>DL42*100/('кол-во часов'!#REF!*18)</f>
        <v>#REF!</v>
      </c>
      <c r="EJ42" s="24" t="e">
        <f>DM42*100/('кол-во часов'!#REF!*18)</f>
        <v>#REF!</v>
      </c>
      <c r="EK42" s="24" t="e">
        <f>DN42*100/('кол-во часов'!#REF!*18)</f>
        <v>#REF!</v>
      </c>
      <c r="EL42" s="24" t="e">
        <f>DO42*100/('кол-во часов'!#REF!*18)</f>
        <v>#REF!</v>
      </c>
      <c r="EM42" s="24" t="e">
        <f>DP42*100/('кол-во часов'!#REF!*18)</f>
        <v>#REF!</v>
      </c>
      <c r="EN42" s="24" t="e">
        <f>DQ42*100/('кол-во часов'!#REF!*18)</f>
        <v>#REF!</v>
      </c>
      <c r="EO42" s="24" t="e">
        <f>DR42*100/('кол-во часов'!#REF!*18)</f>
        <v>#REF!</v>
      </c>
      <c r="EP42" s="24" t="e">
        <f>DS42*100/('кол-во часов'!#REF!*18)</f>
        <v>#REF!</v>
      </c>
      <c r="EQ42" s="24" t="e">
        <f>DT42*100/('кол-во часов'!#REF!*18)</f>
        <v>#REF!</v>
      </c>
      <c r="ER42" s="24" t="e">
        <f>DU42*100/('кол-во часов'!#REF!*18)</f>
        <v>#REF!</v>
      </c>
      <c r="ES42" s="24" t="e">
        <f>DV42*100/('кол-во часов'!#REF!*18)</f>
        <v>#REF!</v>
      </c>
      <c r="ET42" s="24" t="e">
        <f>DW42*100/('кол-во часов'!#REF!*18)</f>
        <v>#REF!</v>
      </c>
      <c r="EU42" s="24" t="e">
        <f>DX42*100/('кол-во часов'!#REF!*18)</f>
        <v>#REF!</v>
      </c>
      <c r="EV42" s="24" t="e">
        <f>DY42*100/('кол-во часов'!#REF!*18)</f>
        <v>#REF!</v>
      </c>
      <c r="EW42" s="24" t="e">
        <f>DZ42*100/('кол-во часов'!#REF!*18)</f>
        <v>#REF!</v>
      </c>
      <c r="EX42" s="24" t="e">
        <f>EA42*100/('кол-во часов'!#REF!*18)</f>
        <v>#REF!</v>
      </c>
      <c r="EY42" s="24" t="e">
        <f>EB42*100/('кол-во часов'!#REF!*18)</f>
        <v>#REF!</v>
      </c>
      <c r="EZ42" s="24" t="e">
        <f>EC42*100/('кол-во часов'!#REF!*18)</f>
        <v>#REF!</v>
      </c>
      <c r="FA42" s="24" t="e">
        <f>ED42*100/('кол-во часов'!#REF!*18)</f>
        <v>#REF!</v>
      </c>
    </row>
    <row r="43" spans="1:157" ht="18" customHeight="1" x14ac:dyDescent="0.25">
      <c r="D43" s="37"/>
      <c r="E43" s="3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2">
        <f t="shared" si="0"/>
        <v>0</v>
      </c>
      <c r="DI43" s="23">
        <f t="shared" si="1"/>
        <v>0</v>
      </c>
      <c r="DJ43" s="22">
        <f t="shared" si="2"/>
        <v>0</v>
      </c>
      <c r="DK43" s="22">
        <f t="shared" si="3"/>
        <v>0</v>
      </c>
      <c r="DL43" s="22">
        <f t="shared" si="4"/>
        <v>0</v>
      </c>
      <c r="DM43" s="22">
        <f t="shared" si="5"/>
        <v>0</v>
      </c>
      <c r="DN43" s="22">
        <f t="shared" si="6"/>
        <v>0</v>
      </c>
      <c r="DO43" s="22">
        <f t="shared" si="7"/>
        <v>0</v>
      </c>
      <c r="DP43" s="22">
        <f t="shared" si="8"/>
        <v>0</v>
      </c>
      <c r="DQ43" s="22">
        <f t="shared" si="9"/>
        <v>0</v>
      </c>
      <c r="DR43" s="22">
        <f t="shared" si="10"/>
        <v>0</v>
      </c>
      <c r="DS43" s="22">
        <f t="shared" si="11"/>
        <v>0</v>
      </c>
      <c r="DT43" s="22">
        <f t="shared" si="12"/>
        <v>0</v>
      </c>
      <c r="DU43" s="22">
        <f t="shared" si="13"/>
        <v>0</v>
      </c>
      <c r="DV43" s="22">
        <f t="shared" si="14"/>
        <v>0</v>
      </c>
      <c r="DW43" s="22">
        <f t="shared" si="15"/>
        <v>0</v>
      </c>
      <c r="DX43" s="22">
        <f t="shared" si="16"/>
        <v>0</v>
      </c>
      <c r="DY43" s="22">
        <f t="shared" si="17"/>
        <v>0</v>
      </c>
      <c r="DZ43" s="22">
        <f t="shared" si="18"/>
        <v>0</v>
      </c>
      <c r="EA43" s="22">
        <f t="shared" si="19"/>
        <v>0</v>
      </c>
      <c r="EB43" s="22">
        <f t="shared" si="20"/>
        <v>0</v>
      </c>
      <c r="EC43" s="22">
        <f t="shared" si="21"/>
        <v>0</v>
      </c>
      <c r="ED43" s="22">
        <f t="shared" si="22"/>
        <v>0</v>
      </c>
      <c r="EE43" s="24" t="e">
        <f>DH43*100/('кол-во часов'!#REF!*18)</f>
        <v>#REF!</v>
      </c>
      <c r="EF43" s="24" t="e">
        <f>DI43*100/('кол-во часов'!#REF!*18)</f>
        <v>#REF!</v>
      </c>
      <c r="EG43" s="24" t="e">
        <f>DJ43*100/('кол-во часов'!#REF!*17)</f>
        <v>#REF!</v>
      </c>
      <c r="EH43" s="24" t="e">
        <f>DK43*100/('кол-во часов'!#REF!*18)</f>
        <v>#REF!</v>
      </c>
      <c r="EI43" s="24" t="e">
        <f>DL43*100/('кол-во часов'!#REF!*18)</f>
        <v>#REF!</v>
      </c>
      <c r="EJ43" s="24" t="e">
        <f>DM43*100/('кол-во часов'!#REF!*18)</f>
        <v>#REF!</v>
      </c>
      <c r="EK43" s="24" t="e">
        <f>DN43*100/('кол-во часов'!#REF!*18)</f>
        <v>#REF!</v>
      </c>
      <c r="EL43" s="24" t="e">
        <f>DO43*100/('кол-во часов'!#REF!*18)</f>
        <v>#REF!</v>
      </c>
      <c r="EM43" s="24" t="e">
        <f>DP43*100/('кол-во часов'!#REF!*18)</f>
        <v>#REF!</v>
      </c>
      <c r="EN43" s="24" t="e">
        <f>DQ43*100/('кол-во часов'!#REF!*18)</f>
        <v>#REF!</v>
      </c>
      <c r="EO43" s="24" t="e">
        <f>DR43*100/('кол-во часов'!#REF!*18)</f>
        <v>#REF!</v>
      </c>
      <c r="EP43" s="24" t="e">
        <f>DS43*100/('кол-во часов'!#REF!*18)</f>
        <v>#REF!</v>
      </c>
      <c r="EQ43" s="24" t="e">
        <f>DT43*100/('кол-во часов'!#REF!*18)</f>
        <v>#REF!</v>
      </c>
      <c r="ER43" s="24" t="e">
        <f>DU43*100/('кол-во часов'!#REF!*18)</f>
        <v>#REF!</v>
      </c>
      <c r="ES43" s="24" t="e">
        <f>DV43*100/('кол-во часов'!#REF!*18)</f>
        <v>#REF!</v>
      </c>
      <c r="ET43" s="24" t="e">
        <f>DW43*100/('кол-во часов'!#REF!*18)</f>
        <v>#REF!</v>
      </c>
      <c r="EU43" s="24" t="e">
        <f>DX43*100/('кол-во часов'!#REF!*18)</f>
        <v>#REF!</v>
      </c>
      <c r="EV43" s="24" t="e">
        <f>DY43*100/('кол-во часов'!#REF!*18)</f>
        <v>#REF!</v>
      </c>
      <c r="EW43" s="24" t="e">
        <f>DZ43*100/('кол-во часов'!#REF!*18)</f>
        <v>#REF!</v>
      </c>
      <c r="EX43" s="24" t="e">
        <f>EA43*100/('кол-во часов'!#REF!*18)</f>
        <v>#REF!</v>
      </c>
      <c r="EY43" s="24" t="e">
        <f>EB43*100/('кол-во часов'!#REF!*18)</f>
        <v>#REF!</v>
      </c>
      <c r="EZ43" s="24" t="e">
        <f>EC43*100/('кол-во часов'!#REF!*18)</f>
        <v>#REF!</v>
      </c>
      <c r="FA43" s="24" t="e">
        <f>ED43*100/('кол-во часов'!#REF!*18)</f>
        <v>#REF!</v>
      </c>
    </row>
    <row r="44" spans="1:157" ht="18" customHeight="1" x14ac:dyDescent="0.25">
      <c r="A44" s="41"/>
      <c r="B44" s="42"/>
      <c r="D44" s="37"/>
      <c r="E44" s="3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2">
        <f t="shared" si="0"/>
        <v>0</v>
      </c>
      <c r="DI44" s="23">
        <f t="shared" si="1"/>
        <v>0</v>
      </c>
      <c r="DJ44" s="22">
        <f t="shared" si="2"/>
        <v>0</v>
      </c>
      <c r="DK44" s="22">
        <f t="shared" si="3"/>
        <v>0</v>
      </c>
      <c r="DL44" s="22">
        <f t="shared" si="4"/>
        <v>0</v>
      </c>
      <c r="DM44" s="22">
        <f t="shared" si="5"/>
        <v>0</v>
      </c>
      <c r="DN44" s="22">
        <f t="shared" si="6"/>
        <v>0</v>
      </c>
      <c r="DO44" s="22">
        <f t="shared" si="7"/>
        <v>0</v>
      </c>
      <c r="DP44" s="22">
        <f t="shared" si="8"/>
        <v>0</v>
      </c>
      <c r="DQ44" s="22">
        <f t="shared" si="9"/>
        <v>0</v>
      </c>
      <c r="DR44" s="22">
        <f t="shared" si="10"/>
        <v>0</v>
      </c>
      <c r="DS44" s="22">
        <f t="shared" si="11"/>
        <v>0</v>
      </c>
      <c r="DT44" s="22">
        <f t="shared" si="12"/>
        <v>0</v>
      </c>
      <c r="DU44" s="22">
        <f t="shared" si="13"/>
        <v>0</v>
      </c>
      <c r="DV44" s="22">
        <f t="shared" si="14"/>
        <v>0</v>
      </c>
      <c r="DW44" s="22">
        <f t="shared" si="15"/>
        <v>0</v>
      </c>
      <c r="DX44" s="22">
        <f t="shared" si="16"/>
        <v>0</v>
      </c>
      <c r="DY44" s="22">
        <f t="shared" si="17"/>
        <v>0</v>
      </c>
      <c r="DZ44" s="22">
        <f t="shared" si="18"/>
        <v>0</v>
      </c>
      <c r="EA44" s="22">
        <f t="shared" si="19"/>
        <v>0</v>
      </c>
      <c r="EB44" s="22">
        <f t="shared" si="20"/>
        <v>0</v>
      </c>
      <c r="EC44" s="22">
        <f t="shared" si="21"/>
        <v>0</v>
      </c>
      <c r="ED44" s="22">
        <f t="shared" si="22"/>
        <v>0</v>
      </c>
      <c r="EE44" s="24" t="e">
        <f>DH44*100/('кол-во часов'!#REF!*18)</f>
        <v>#REF!</v>
      </c>
      <c r="EF44" s="24" t="e">
        <f>DI44*100/('кол-во часов'!#REF!*18)</f>
        <v>#REF!</v>
      </c>
      <c r="EG44" s="24" t="e">
        <f>DJ44*100/('кол-во часов'!#REF!*17)</f>
        <v>#REF!</v>
      </c>
      <c r="EH44" s="24" t="e">
        <f>DK44*100/('кол-во часов'!#REF!*18)</f>
        <v>#REF!</v>
      </c>
      <c r="EI44" s="24" t="e">
        <f>DL44*100/('кол-во часов'!#REF!*18)</f>
        <v>#REF!</v>
      </c>
      <c r="EJ44" s="24" t="e">
        <f>DM44*100/('кол-во часов'!#REF!*18)</f>
        <v>#REF!</v>
      </c>
      <c r="EK44" s="24" t="e">
        <f>DN44*100/('кол-во часов'!#REF!*18)</f>
        <v>#REF!</v>
      </c>
      <c r="EL44" s="24" t="e">
        <f>DO44*100/('кол-во часов'!#REF!*18)</f>
        <v>#REF!</v>
      </c>
      <c r="EM44" s="24" t="e">
        <f>DP44*100/('кол-во часов'!#REF!*18)</f>
        <v>#REF!</v>
      </c>
      <c r="EN44" s="24" t="e">
        <f>DQ44*100/('кол-во часов'!#REF!*18)</f>
        <v>#REF!</v>
      </c>
      <c r="EO44" s="24" t="e">
        <f>DR44*100/('кол-во часов'!#REF!*18)</f>
        <v>#REF!</v>
      </c>
      <c r="EP44" s="24" t="e">
        <f>DS44*100/('кол-во часов'!#REF!*18)</f>
        <v>#REF!</v>
      </c>
      <c r="EQ44" s="24" t="e">
        <f>DT44*100/('кол-во часов'!#REF!*18)</f>
        <v>#REF!</v>
      </c>
      <c r="ER44" s="24" t="e">
        <f>DU44*100/('кол-во часов'!#REF!*18)</f>
        <v>#REF!</v>
      </c>
      <c r="ES44" s="24" t="e">
        <f>DV44*100/('кол-во часов'!#REF!*18)</f>
        <v>#REF!</v>
      </c>
      <c r="ET44" s="24" t="e">
        <f>DW44*100/('кол-во часов'!#REF!*18)</f>
        <v>#REF!</v>
      </c>
      <c r="EU44" s="24" t="e">
        <f>DX44*100/('кол-во часов'!#REF!*18)</f>
        <v>#REF!</v>
      </c>
      <c r="EV44" s="24" t="e">
        <f>DY44*100/('кол-во часов'!#REF!*18)</f>
        <v>#REF!</v>
      </c>
      <c r="EW44" s="24" t="e">
        <f>DZ44*100/('кол-во часов'!#REF!*18)</f>
        <v>#REF!</v>
      </c>
      <c r="EX44" s="24" t="e">
        <f>EA44*100/('кол-во часов'!#REF!*18)</f>
        <v>#REF!</v>
      </c>
      <c r="EY44" s="24" t="e">
        <f>EB44*100/('кол-во часов'!#REF!*18)</f>
        <v>#REF!</v>
      </c>
      <c r="EZ44" s="24" t="e">
        <f>EC44*100/('кол-во часов'!#REF!*18)</f>
        <v>#REF!</v>
      </c>
      <c r="FA44" s="24" t="e">
        <f>ED44*100/('кол-во часов'!#REF!*18)</f>
        <v>#REF!</v>
      </c>
    </row>
    <row r="45" spans="1:157" ht="18" customHeight="1" x14ac:dyDescent="0.25">
      <c r="A45" s="41"/>
      <c r="B45" s="42"/>
      <c r="D45" s="37"/>
      <c r="E45" s="3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2">
        <f t="shared" si="0"/>
        <v>0</v>
      </c>
      <c r="DI45" s="23">
        <f t="shared" si="1"/>
        <v>0</v>
      </c>
      <c r="DJ45" s="22">
        <f t="shared" si="2"/>
        <v>0</v>
      </c>
      <c r="DK45" s="22">
        <f t="shared" si="3"/>
        <v>0</v>
      </c>
      <c r="DL45" s="22">
        <f t="shared" si="4"/>
        <v>0</v>
      </c>
      <c r="DM45" s="22">
        <f t="shared" si="5"/>
        <v>0</v>
      </c>
      <c r="DN45" s="22">
        <f t="shared" si="6"/>
        <v>0</v>
      </c>
      <c r="DO45" s="22">
        <f t="shared" si="7"/>
        <v>0</v>
      </c>
      <c r="DP45" s="22">
        <f t="shared" si="8"/>
        <v>0</v>
      </c>
      <c r="DQ45" s="22">
        <f t="shared" si="9"/>
        <v>0</v>
      </c>
      <c r="DR45" s="22">
        <f t="shared" si="10"/>
        <v>0</v>
      </c>
      <c r="DS45" s="22">
        <f t="shared" si="11"/>
        <v>0</v>
      </c>
      <c r="DT45" s="22">
        <f t="shared" si="12"/>
        <v>0</v>
      </c>
      <c r="DU45" s="22">
        <f t="shared" si="13"/>
        <v>0</v>
      </c>
      <c r="DV45" s="22">
        <f t="shared" si="14"/>
        <v>0</v>
      </c>
      <c r="DW45" s="22">
        <f t="shared" si="15"/>
        <v>0</v>
      </c>
      <c r="DX45" s="22">
        <f t="shared" si="16"/>
        <v>0</v>
      </c>
      <c r="DY45" s="22">
        <f t="shared" si="17"/>
        <v>0</v>
      </c>
      <c r="DZ45" s="22">
        <f t="shared" si="18"/>
        <v>0</v>
      </c>
      <c r="EA45" s="22">
        <f t="shared" si="19"/>
        <v>0</v>
      </c>
      <c r="EB45" s="22">
        <f t="shared" si="20"/>
        <v>0</v>
      </c>
      <c r="EC45" s="22">
        <f t="shared" si="21"/>
        <v>0</v>
      </c>
      <c r="ED45" s="22">
        <f t="shared" si="22"/>
        <v>0</v>
      </c>
      <c r="EE45" s="24" t="e">
        <f>DH45*100/('кол-во часов'!#REF!*18)</f>
        <v>#REF!</v>
      </c>
      <c r="EF45" s="24" t="e">
        <f>DI45*100/('кол-во часов'!#REF!*18)</f>
        <v>#REF!</v>
      </c>
      <c r="EG45" s="24" t="e">
        <f>DJ45*100/('кол-во часов'!#REF!*17)</f>
        <v>#REF!</v>
      </c>
      <c r="EH45" s="24" t="e">
        <f>DK45*100/('кол-во часов'!#REF!*18)</f>
        <v>#REF!</v>
      </c>
      <c r="EI45" s="24" t="e">
        <f>DL45*100/('кол-во часов'!#REF!*18)</f>
        <v>#REF!</v>
      </c>
      <c r="EJ45" s="24" t="e">
        <f>DM45*100/('кол-во часов'!#REF!*18)</f>
        <v>#REF!</v>
      </c>
      <c r="EK45" s="24" t="e">
        <f>DN45*100/('кол-во часов'!#REF!*18)</f>
        <v>#REF!</v>
      </c>
      <c r="EL45" s="24" t="e">
        <f>DO45*100/('кол-во часов'!#REF!*18)</f>
        <v>#REF!</v>
      </c>
      <c r="EM45" s="24" t="e">
        <f>DP45*100/('кол-во часов'!#REF!*18)</f>
        <v>#REF!</v>
      </c>
      <c r="EN45" s="24" t="e">
        <f>DQ45*100/('кол-во часов'!#REF!*18)</f>
        <v>#REF!</v>
      </c>
      <c r="EO45" s="24" t="e">
        <f>DR45*100/('кол-во часов'!#REF!*18)</f>
        <v>#REF!</v>
      </c>
      <c r="EP45" s="24" t="e">
        <f>DS45*100/('кол-во часов'!#REF!*18)</f>
        <v>#REF!</v>
      </c>
      <c r="EQ45" s="24" t="e">
        <f>DT45*100/('кол-во часов'!#REF!*18)</f>
        <v>#REF!</v>
      </c>
      <c r="ER45" s="24" t="e">
        <f>DU45*100/('кол-во часов'!#REF!*18)</f>
        <v>#REF!</v>
      </c>
      <c r="ES45" s="24" t="e">
        <f>DV45*100/('кол-во часов'!#REF!*18)</f>
        <v>#REF!</v>
      </c>
      <c r="ET45" s="24" t="e">
        <f>DW45*100/('кол-во часов'!#REF!*18)</f>
        <v>#REF!</v>
      </c>
      <c r="EU45" s="24" t="e">
        <f>DX45*100/('кол-во часов'!#REF!*18)</f>
        <v>#REF!</v>
      </c>
      <c r="EV45" s="24" t="e">
        <f>DY45*100/('кол-во часов'!#REF!*18)</f>
        <v>#REF!</v>
      </c>
      <c r="EW45" s="24" t="e">
        <f>DZ45*100/('кол-во часов'!#REF!*18)</f>
        <v>#REF!</v>
      </c>
      <c r="EX45" s="24" t="e">
        <f>EA45*100/('кол-во часов'!#REF!*18)</f>
        <v>#REF!</v>
      </c>
      <c r="EY45" s="24" t="e">
        <f>EB45*100/('кол-во часов'!#REF!*18)</f>
        <v>#REF!</v>
      </c>
      <c r="EZ45" s="24" t="e">
        <f>EC45*100/('кол-во часов'!#REF!*18)</f>
        <v>#REF!</v>
      </c>
      <c r="FA45" s="24" t="e">
        <f>ED45*100/('кол-во часов'!#REF!*18)</f>
        <v>#REF!</v>
      </c>
    </row>
    <row r="46" spans="1:157" ht="18" customHeight="1" x14ac:dyDescent="0.25">
      <c r="A46" s="41"/>
      <c r="B46" s="42"/>
      <c r="D46" s="37"/>
      <c r="E46" s="3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2">
        <f t="shared" si="0"/>
        <v>0</v>
      </c>
      <c r="DI46" s="23">
        <f t="shared" si="1"/>
        <v>0</v>
      </c>
      <c r="DJ46" s="22">
        <f t="shared" si="2"/>
        <v>0</v>
      </c>
      <c r="DK46" s="22">
        <f t="shared" si="3"/>
        <v>0</v>
      </c>
      <c r="DL46" s="22">
        <f t="shared" si="4"/>
        <v>0</v>
      </c>
      <c r="DM46" s="22">
        <f t="shared" si="5"/>
        <v>0</v>
      </c>
      <c r="DN46" s="22">
        <f t="shared" si="6"/>
        <v>0</v>
      </c>
      <c r="DO46" s="22">
        <f t="shared" si="7"/>
        <v>0</v>
      </c>
      <c r="DP46" s="22">
        <f t="shared" si="8"/>
        <v>0</v>
      </c>
      <c r="DQ46" s="22">
        <f t="shared" si="9"/>
        <v>0</v>
      </c>
      <c r="DR46" s="22">
        <f t="shared" si="10"/>
        <v>0</v>
      </c>
      <c r="DS46" s="22">
        <f t="shared" si="11"/>
        <v>0</v>
      </c>
      <c r="DT46" s="22">
        <f t="shared" si="12"/>
        <v>0</v>
      </c>
      <c r="DU46" s="22">
        <f t="shared" si="13"/>
        <v>0</v>
      </c>
      <c r="DV46" s="22">
        <f t="shared" si="14"/>
        <v>0</v>
      </c>
      <c r="DW46" s="22">
        <f t="shared" si="15"/>
        <v>0</v>
      </c>
      <c r="DX46" s="22">
        <f t="shared" si="16"/>
        <v>0</v>
      </c>
      <c r="DY46" s="22">
        <f t="shared" si="17"/>
        <v>0</v>
      </c>
      <c r="DZ46" s="22">
        <f t="shared" si="18"/>
        <v>0</v>
      </c>
      <c r="EA46" s="22">
        <f t="shared" si="19"/>
        <v>0</v>
      </c>
      <c r="EB46" s="22">
        <f t="shared" si="20"/>
        <v>0</v>
      </c>
      <c r="EC46" s="22">
        <f t="shared" si="21"/>
        <v>0</v>
      </c>
      <c r="ED46" s="22">
        <f t="shared" si="22"/>
        <v>0</v>
      </c>
      <c r="EE46" s="24" t="e">
        <f>DH46*100/('кол-во часов'!#REF!*18)</f>
        <v>#REF!</v>
      </c>
      <c r="EF46" s="24" t="e">
        <f>DI46*100/('кол-во часов'!#REF!*18)</f>
        <v>#REF!</v>
      </c>
      <c r="EG46" s="24" t="e">
        <f>DJ46*100/('кол-во часов'!#REF!*17)</f>
        <v>#REF!</v>
      </c>
      <c r="EH46" s="24" t="e">
        <f>DK46*100/('кол-во часов'!#REF!*18)</f>
        <v>#REF!</v>
      </c>
      <c r="EI46" s="24" t="e">
        <f>DL46*100/('кол-во часов'!#REF!*18)</f>
        <v>#REF!</v>
      </c>
      <c r="EJ46" s="24" t="e">
        <f>DM46*100/('кол-во часов'!#REF!*18)</f>
        <v>#REF!</v>
      </c>
      <c r="EK46" s="24" t="e">
        <f>DN46*100/('кол-во часов'!#REF!*18)</f>
        <v>#REF!</v>
      </c>
      <c r="EL46" s="24" t="e">
        <f>DO46*100/('кол-во часов'!#REF!*18)</f>
        <v>#REF!</v>
      </c>
      <c r="EM46" s="24" t="e">
        <f>DP46*100/('кол-во часов'!#REF!*18)</f>
        <v>#REF!</v>
      </c>
      <c r="EN46" s="24" t="e">
        <f>DQ46*100/('кол-во часов'!#REF!*18)</f>
        <v>#REF!</v>
      </c>
      <c r="EO46" s="24" t="e">
        <f>DR46*100/('кол-во часов'!#REF!*18)</f>
        <v>#REF!</v>
      </c>
      <c r="EP46" s="24" t="e">
        <f>DS46*100/('кол-во часов'!#REF!*18)</f>
        <v>#REF!</v>
      </c>
      <c r="EQ46" s="24" t="e">
        <f>DT46*100/('кол-во часов'!#REF!*18)</f>
        <v>#REF!</v>
      </c>
      <c r="ER46" s="24" t="e">
        <f>DU46*100/('кол-во часов'!#REF!*18)</f>
        <v>#REF!</v>
      </c>
      <c r="ES46" s="24" t="e">
        <f>DV46*100/('кол-во часов'!#REF!*18)</f>
        <v>#REF!</v>
      </c>
      <c r="ET46" s="24" t="e">
        <f>DW46*100/('кол-во часов'!#REF!*18)</f>
        <v>#REF!</v>
      </c>
      <c r="EU46" s="24" t="e">
        <f>DX46*100/('кол-во часов'!#REF!*18)</f>
        <v>#REF!</v>
      </c>
      <c r="EV46" s="24" t="e">
        <f>DY46*100/('кол-во часов'!#REF!*18)</f>
        <v>#REF!</v>
      </c>
      <c r="EW46" s="24" t="e">
        <f>DZ46*100/('кол-во часов'!#REF!*18)</f>
        <v>#REF!</v>
      </c>
      <c r="EX46" s="24" t="e">
        <f>EA46*100/('кол-во часов'!#REF!*18)</f>
        <v>#REF!</v>
      </c>
      <c r="EY46" s="24" t="e">
        <f>EB46*100/('кол-во часов'!#REF!*18)</f>
        <v>#REF!</v>
      </c>
      <c r="EZ46" s="24" t="e">
        <f>EC46*100/('кол-во часов'!#REF!*18)</f>
        <v>#REF!</v>
      </c>
      <c r="FA46" s="24" t="e">
        <f>ED46*100/('кол-во часов'!#REF!*18)</f>
        <v>#REF!</v>
      </c>
    </row>
    <row r="47" spans="1:157" ht="18" customHeight="1" x14ac:dyDescent="0.25">
      <c r="A47" s="41"/>
      <c r="B47" s="42"/>
      <c r="D47" s="37"/>
      <c r="E47" s="38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2">
        <f t="shared" si="0"/>
        <v>0</v>
      </c>
      <c r="DI47" s="23">
        <f t="shared" si="1"/>
        <v>0</v>
      </c>
      <c r="DJ47" s="22">
        <f t="shared" si="2"/>
        <v>0</v>
      </c>
      <c r="DK47" s="22">
        <f t="shared" si="3"/>
        <v>0</v>
      </c>
      <c r="DL47" s="22">
        <f t="shared" si="4"/>
        <v>0</v>
      </c>
      <c r="DM47" s="22">
        <f t="shared" si="5"/>
        <v>0</v>
      </c>
      <c r="DN47" s="22">
        <f t="shared" si="6"/>
        <v>0</v>
      </c>
      <c r="DO47" s="22">
        <f t="shared" si="7"/>
        <v>0</v>
      </c>
      <c r="DP47" s="22">
        <f t="shared" si="8"/>
        <v>0</v>
      </c>
      <c r="DQ47" s="22">
        <f t="shared" si="9"/>
        <v>0</v>
      </c>
      <c r="DR47" s="22">
        <f t="shared" si="10"/>
        <v>0</v>
      </c>
      <c r="DS47" s="22">
        <f t="shared" si="11"/>
        <v>0</v>
      </c>
      <c r="DT47" s="22">
        <f t="shared" si="12"/>
        <v>0</v>
      </c>
      <c r="DU47" s="22">
        <f t="shared" si="13"/>
        <v>0</v>
      </c>
      <c r="DV47" s="22">
        <f t="shared" si="14"/>
        <v>0</v>
      </c>
      <c r="DW47" s="22">
        <f t="shared" si="15"/>
        <v>0</v>
      </c>
      <c r="DX47" s="22">
        <f t="shared" si="16"/>
        <v>0</v>
      </c>
      <c r="DY47" s="22">
        <f t="shared" si="17"/>
        <v>0</v>
      </c>
      <c r="DZ47" s="22">
        <f t="shared" si="18"/>
        <v>0</v>
      </c>
      <c r="EA47" s="22">
        <f t="shared" si="19"/>
        <v>0</v>
      </c>
      <c r="EB47" s="22">
        <f t="shared" si="20"/>
        <v>0</v>
      </c>
      <c r="EC47" s="22">
        <f t="shared" si="21"/>
        <v>0</v>
      </c>
      <c r="ED47" s="22">
        <f t="shared" si="22"/>
        <v>0</v>
      </c>
      <c r="EE47" s="24" t="e">
        <f>DH47*100/('кол-во часов'!#REF!*18)</f>
        <v>#REF!</v>
      </c>
      <c r="EF47" s="24" t="e">
        <f>DI47*100/('кол-во часов'!#REF!*18)</f>
        <v>#REF!</v>
      </c>
      <c r="EG47" s="24" t="e">
        <f>DJ47*100/('кол-во часов'!#REF!*17)</f>
        <v>#REF!</v>
      </c>
      <c r="EH47" s="24" t="e">
        <f>DK47*100/('кол-во часов'!#REF!*18)</f>
        <v>#REF!</v>
      </c>
      <c r="EI47" s="24" t="e">
        <f>DL47*100/('кол-во часов'!#REF!*18)</f>
        <v>#REF!</v>
      </c>
      <c r="EJ47" s="24" t="e">
        <f>DM47*100/('кол-во часов'!#REF!*18)</f>
        <v>#REF!</v>
      </c>
      <c r="EK47" s="24" t="e">
        <f>DN47*100/('кол-во часов'!#REF!*18)</f>
        <v>#REF!</v>
      </c>
      <c r="EL47" s="24" t="e">
        <f>DO47*100/('кол-во часов'!#REF!*18)</f>
        <v>#REF!</v>
      </c>
      <c r="EM47" s="24" t="e">
        <f>DP47*100/('кол-во часов'!#REF!*18)</f>
        <v>#REF!</v>
      </c>
      <c r="EN47" s="24" t="e">
        <f>DQ47*100/('кол-во часов'!#REF!*18)</f>
        <v>#REF!</v>
      </c>
      <c r="EO47" s="24" t="e">
        <f>DR47*100/('кол-во часов'!#REF!*18)</f>
        <v>#REF!</v>
      </c>
      <c r="EP47" s="24" t="e">
        <f>DS47*100/('кол-во часов'!#REF!*18)</f>
        <v>#REF!</v>
      </c>
      <c r="EQ47" s="24" t="e">
        <f>DT47*100/('кол-во часов'!#REF!*18)</f>
        <v>#REF!</v>
      </c>
      <c r="ER47" s="24" t="e">
        <f>DU47*100/('кол-во часов'!#REF!*18)</f>
        <v>#REF!</v>
      </c>
      <c r="ES47" s="24" t="e">
        <f>DV47*100/('кол-во часов'!#REF!*18)</f>
        <v>#REF!</v>
      </c>
      <c r="ET47" s="24" t="e">
        <f>DW47*100/('кол-во часов'!#REF!*18)</f>
        <v>#REF!</v>
      </c>
      <c r="EU47" s="24" t="e">
        <f>DX47*100/('кол-во часов'!#REF!*18)</f>
        <v>#REF!</v>
      </c>
      <c r="EV47" s="24" t="e">
        <f>DY47*100/('кол-во часов'!#REF!*18)</f>
        <v>#REF!</v>
      </c>
      <c r="EW47" s="24" t="e">
        <f>DZ47*100/('кол-во часов'!#REF!*18)</f>
        <v>#REF!</v>
      </c>
      <c r="EX47" s="24" t="e">
        <f>EA47*100/('кол-во часов'!#REF!*18)</f>
        <v>#REF!</v>
      </c>
      <c r="EY47" s="24" t="e">
        <f>EB47*100/('кол-во часов'!#REF!*18)</f>
        <v>#REF!</v>
      </c>
      <c r="EZ47" s="24" t="e">
        <f>EC47*100/('кол-во часов'!#REF!*18)</f>
        <v>#REF!</v>
      </c>
      <c r="FA47" s="24" t="e">
        <f>ED47*100/('кол-во часов'!#REF!*18)</f>
        <v>#REF!</v>
      </c>
    </row>
    <row r="48" spans="1:157" ht="18" customHeight="1" x14ac:dyDescent="0.25">
      <c r="D48" s="37"/>
      <c r="E48" s="3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2">
        <f t="shared" si="0"/>
        <v>0</v>
      </c>
      <c r="DI48" s="23">
        <f t="shared" si="1"/>
        <v>0</v>
      </c>
      <c r="DJ48" s="22">
        <f t="shared" si="2"/>
        <v>0</v>
      </c>
      <c r="DK48" s="22">
        <f t="shared" si="3"/>
        <v>0</v>
      </c>
      <c r="DL48" s="22">
        <f t="shared" si="4"/>
        <v>0</v>
      </c>
      <c r="DM48" s="22">
        <f t="shared" si="5"/>
        <v>0</v>
      </c>
      <c r="DN48" s="22">
        <f t="shared" si="6"/>
        <v>0</v>
      </c>
      <c r="DO48" s="22">
        <f t="shared" si="7"/>
        <v>0</v>
      </c>
      <c r="DP48" s="22">
        <f t="shared" si="8"/>
        <v>0</v>
      </c>
      <c r="DQ48" s="22">
        <f t="shared" si="9"/>
        <v>0</v>
      </c>
      <c r="DR48" s="22">
        <f t="shared" si="10"/>
        <v>0</v>
      </c>
      <c r="DS48" s="22">
        <f t="shared" si="11"/>
        <v>0</v>
      </c>
      <c r="DT48" s="22">
        <f t="shared" si="12"/>
        <v>0</v>
      </c>
      <c r="DU48" s="22">
        <f t="shared" si="13"/>
        <v>0</v>
      </c>
      <c r="DV48" s="22">
        <f t="shared" si="14"/>
        <v>0</v>
      </c>
      <c r="DW48" s="22">
        <f t="shared" si="15"/>
        <v>0</v>
      </c>
      <c r="DX48" s="22">
        <f t="shared" si="16"/>
        <v>0</v>
      </c>
      <c r="DY48" s="22">
        <f t="shared" si="17"/>
        <v>0</v>
      </c>
      <c r="DZ48" s="22">
        <f t="shared" si="18"/>
        <v>0</v>
      </c>
      <c r="EA48" s="22">
        <f t="shared" si="19"/>
        <v>0</v>
      </c>
      <c r="EB48" s="22">
        <f t="shared" si="20"/>
        <v>0</v>
      </c>
      <c r="EC48" s="22">
        <f t="shared" si="21"/>
        <v>0</v>
      </c>
      <c r="ED48" s="22">
        <f t="shared" si="22"/>
        <v>0</v>
      </c>
      <c r="EE48" s="24" t="e">
        <f>DH48*100/('кол-во часов'!#REF!*18)</f>
        <v>#REF!</v>
      </c>
      <c r="EF48" s="24" t="e">
        <f>DI48*100/('кол-во часов'!#REF!*18)</f>
        <v>#REF!</v>
      </c>
      <c r="EG48" s="24" t="e">
        <f>DJ48*100/('кол-во часов'!#REF!*17)</f>
        <v>#REF!</v>
      </c>
      <c r="EH48" s="24" t="e">
        <f>DK48*100/('кол-во часов'!#REF!*18)</f>
        <v>#REF!</v>
      </c>
      <c r="EI48" s="24" t="e">
        <f>DL48*100/('кол-во часов'!#REF!*18)</f>
        <v>#REF!</v>
      </c>
      <c r="EJ48" s="24" t="e">
        <f>DM48*100/('кол-во часов'!#REF!*18)</f>
        <v>#REF!</v>
      </c>
      <c r="EK48" s="24" t="e">
        <f>DN48*100/('кол-во часов'!#REF!*18)</f>
        <v>#REF!</v>
      </c>
      <c r="EL48" s="24" t="e">
        <f>DO48*100/('кол-во часов'!#REF!*18)</f>
        <v>#REF!</v>
      </c>
      <c r="EM48" s="24" t="e">
        <f>DP48*100/('кол-во часов'!#REF!*18)</f>
        <v>#REF!</v>
      </c>
      <c r="EN48" s="24" t="e">
        <f>DQ48*100/('кол-во часов'!#REF!*18)</f>
        <v>#REF!</v>
      </c>
      <c r="EO48" s="24" t="e">
        <f>DR48*100/('кол-во часов'!#REF!*18)</f>
        <v>#REF!</v>
      </c>
      <c r="EP48" s="24" t="e">
        <f>DS48*100/('кол-во часов'!#REF!*18)</f>
        <v>#REF!</v>
      </c>
      <c r="EQ48" s="24" t="e">
        <f>DT48*100/('кол-во часов'!#REF!*18)</f>
        <v>#REF!</v>
      </c>
      <c r="ER48" s="24" t="e">
        <f>DU48*100/('кол-во часов'!#REF!*18)</f>
        <v>#REF!</v>
      </c>
      <c r="ES48" s="24" t="e">
        <f>DV48*100/('кол-во часов'!#REF!*18)</f>
        <v>#REF!</v>
      </c>
      <c r="ET48" s="24" t="e">
        <f>DW48*100/('кол-во часов'!#REF!*18)</f>
        <v>#REF!</v>
      </c>
      <c r="EU48" s="24" t="e">
        <f>DX48*100/('кол-во часов'!#REF!*18)</f>
        <v>#REF!</v>
      </c>
      <c r="EV48" s="24" t="e">
        <f>DY48*100/('кол-во часов'!#REF!*18)</f>
        <v>#REF!</v>
      </c>
      <c r="EW48" s="24" t="e">
        <f>DZ48*100/('кол-во часов'!#REF!*18)</f>
        <v>#REF!</v>
      </c>
      <c r="EX48" s="24" t="e">
        <f>EA48*100/('кол-во часов'!#REF!*18)</f>
        <v>#REF!</v>
      </c>
      <c r="EY48" s="24" t="e">
        <f>EB48*100/('кол-во часов'!#REF!*18)</f>
        <v>#REF!</v>
      </c>
      <c r="EZ48" s="24" t="e">
        <f>EC48*100/('кол-во часов'!#REF!*18)</f>
        <v>#REF!</v>
      </c>
      <c r="FA48" s="24" t="e">
        <f>ED48*100/('кол-во часов'!#REF!*18)</f>
        <v>#REF!</v>
      </c>
    </row>
    <row r="49" spans="1:157" ht="18" customHeight="1" x14ac:dyDescent="0.25">
      <c r="D49" s="37"/>
      <c r="E49" s="38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2">
        <f t="shared" si="0"/>
        <v>0</v>
      </c>
      <c r="DI49" s="23">
        <f t="shared" si="1"/>
        <v>0</v>
      </c>
      <c r="DJ49" s="22">
        <f t="shared" si="2"/>
        <v>0</v>
      </c>
      <c r="DK49" s="22">
        <f t="shared" si="3"/>
        <v>0</v>
      </c>
      <c r="DL49" s="22">
        <f t="shared" si="4"/>
        <v>0</v>
      </c>
      <c r="DM49" s="22">
        <f t="shared" si="5"/>
        <v>0</v>
      </c>
      <c r="DN49" s="22">
        <f t="shared" si="6"/>
        <v>0</v>
      </c>
      <c r="DO49" s="22">
        <f t="shared" si="7"/>
        <v>0</v>
      </c>
      <c r="DP49" s="22">
        <f t="shared" si="8"/>
        <v>0</v>
      </c>
      <c r="DQ49" s="22">
        <f t="shared" si="9"/>
        <v>0</v>
      </c>
      <c r="DR49" s="22">
        <f t="shared" si="10"/>
        <v>0</v>
      </c>
      <c r="DS49" s="22">
        <f t="shared" si="11"/>
        <v>0</v>
      </c>
      <c r="DT49" s="22">
        <f t="shared" si="12"/>
        <v>0</v>
      </c>
      <c r="DU49" s="22">
        <f t="shared" si="13"/>
        <v>0</v>
      </c>
      <c r="DV49" s="22">
        <f t="shared" si="14"/>
        <v>0</v>
      </c>
      <c r="DW49" s="22">
        <f t="shared" si="15"/>
        <v>0</v>
      </c>
      <c r="DX49" s="22">
        <f t="shared" si="16"/>
        <v>0</v>
      </c>
      <c r="DY49" s="22">
        <f t="shared" si="17"/>
        <v>0</v>
      </c>
      <c r="DZ49" s="22">
        <f t="shared" si="18"/>
        <v>0</v>
      </c>
      <c r="EA49" s="22">
        <f t="shared" si="19"/>
        <v>0</v>
      </c>
      <c r="EB49" s="22">
        <f t="shared" si="20"/>
        <v>0</v>
      </c>
      <c r="EC49" s="22">
        <f t="shared" si="21"/>
        <v>0</v>
      </c>
      <c r="ED49" s="22">
        <f t="shared" si="22"/>
        <v>0</v>
      </c>
      <c r="EE49" s="24" t="e">
        <f>DH49*100/('кол-во часов'!#REF!*18)</f>
        <v>#REF!</v>
      </c>
      <c r="EF49" s="24" t="e">
        <f>DI49*100/('кол-во часов'!#REF!*18)</f>
        <v>#REF!</v>
      </c>
      <c r="EG49" s="24" t="e">
        <f>DJ49*100/('кол-во часов'!#REF!*17)</f>
        <v>#REF!</v>
      </c>
      <c r="EH49" s="24" t="e">
        <f>DK49*100/('кол-во часов'!#REF!*18)</f>
        <v>#REF!</v>
      </c>
      <c r="EI49" s="24" t="e">
        <f>DL49*100/('кол-во часов'!#REF!*18)</f>
        <v>#REF!</v>
      </c>
      <c r="EJ49" s="24" t="e">
        <f>DM49*100/('кол-во часов'!#REF!*18)</f>
        <v>#REF!</v>
      </c>
      <c r="EK49" s="24" t="e">
        <f>DN49*100/('кол-во часов'!#REF!*18)</f>
        <v>#REF!</v>
      </c>
      <c r="EL49" s="24" t="e">
        <f>DO49*100/('кол-во часов'!#REF!*18)</f>
        <v>#REF!</v>
      </c>
      <c r="EM49" s="24" t="e">
        <f>DP49*100/('кол-во часов'!#REF!*18)</f>
        <v>#REF!</v>
      </c>
      <c r="EN49" s="24" t="e">
        <f>DQ49*100/('кол-во часов'!#REF!*18)</f>
        <v>#REF!</v>
      </c>
      <c r="EO49" s="24" t="e">
        <f>DR49*100/('кол-во часов'!#REF!*18)</f>
        <v>#REF!</v>
      </c>
      <c r="EP49" s="24" t="e">
        <f>DS49*100/('кол-во часов'!#REF!*18)</f>
        <v>#REF!</v>
      </c>
      <c r="EQ49" s="24" t="e">
        <f>DT49*100/('кол-во часов'!#REF!*18)</f>
        <v>#REF!</v>
      </c>
      <c r="ER49" s="24" t="e">
        <f>DU49*100/('кол-во часов'!#REF!*18)</f>
        <v>#REF!</v>
      </c>
      <c r="ES49" s="24" t="e">
        <f>DV49*100/('кол-во часов'!#REF!*18)</f>
        <v>#REF!</v>
      </c>
      <c r="ET49" s="24" t="e">
        <f>DW49*100/('кол-во часов'!#REF!*18)</f>
        <v>#REF!</v>
      </c>
      <c r="EU49" s="24" t="e">
        <f>DX49*100/('кол-во часов'!#REF!*18)</f>
        <v>#REF!</v>
      </c>
      <c r="EV49" s="24" t="e">
        <f>DY49*100/('кол-во часов'!#REF!*18)</f>
        <v>#REF!</v>
      </c>
      <c r="EW49" s="24" t="e">
        <f>DZ49*100/('кол-во часов'!#REF!*18)</f>
        <v>#REF!</v>
      </c>
      <c r="EX49" s="24" t="e">
        <f>EA49*100/('кол-во часов'!#REF!*18)</f>
        <v>#REF!</v>
      </c>
      <c r="EY49" s="24" t="e">
        <f>EB49*100/('кол-во часов'!#REF!*18)</f>
        <v>#REF!</v>
      </c>
      <c r="EZ49" s="24" t="e">
        <f>EC49*100/('кол-во часов'!#REF!*18)</f>
        <v>#REF!</v>
      </c>
      <c r="FA49" s="24" t="e">
        <f>ED49*100/('кол-во часов'!#REF!*18)</f>
        <v>#REF!</v>
      </c>
    </row>
    <row r="50" spans="1:157" ht="18" customHeight="1" x14ac:dyDescent="0.25">
      <c r="D50" s="37"/>
      <c r="E50" s="38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4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43"/>
      <c r="CM50" s="21"/>
      <c r="CN50" s="21"/>
      <c r="CO50" s="21"/>
      <c r="CP50" s="43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2">
        <f t="shared" si="0"/>
        <v>0</v>
      </c>
      <c r="DI50" s="23">
        <f t="shared" si="1"/>
        <v>0</v>
      </c>
      <c r="DJ50" s="22">
        <f t="shared" si="2"/>
        <v>0</v>
      </c>
      <c r="DK50" s="22">
        <f t="shared" si="3"/>
        <v>0</v>
      </c>
      <c r="DL50" s="22">
        <f t="shared" si="4"/>
        <v>0</v>
      </c>
      <c r="DM50" s="22">
        <f t="shared" si="5"/>
        <v>0</v>
      </c>
      <c r="DN50" s="22">
        <f t="shared" si="6"/>
        <v>0</v>
      </c>
      <c r="DO50" s="22">
        <f t="shared" si="7"/>
        <v>0</v>
      </c>
      <c r="DP50" s="22">
        <f t="shared" si="8"/>
        <v>0</v>
      </c>
      <c r="DQ50" s="22">
        <f t="shared" si="9"/>
        <v>0</v>
      </c>
      <c r="DR50" s="22">
        <f t="shared" si="10"/>
        <v>0</v>
      </c>
      <c r="DS50" s="22">
        <f t="shared" si="11"/>
        <v>0</v>
      </c>
      <c r="DT50" s="22">
        <f t="shared" si="12"/>
        <v>0</v>
      </c>
      <c r="DU50" s="22">
        <f t="shared" si="13"/>
        <v>0</v>
      </c>
      <c r="DV50" s="22">
        <f t="shared" si="14"/>
        <v>0</v>
      </c>
      <c r="DW50" s="22">
        <f t="shared" si="15"/>
        <v>0</v>
      </c>
      <c r="DX50" s="22">
        <f t="shared" si="16"/>
        <v>0</v>
      </c>
      <c r="DY50" s="22">
        <f t="shared" si="17"/>
        <v>0</v>
      </c>
      <c r="DZ50" s="22">
        <f t="shared" si="18"/>
        <v>0</v>
      </c>
      <c r="EA50" s="22">
        <f t="shared" si="19"/>
        <v>0</v>
      </c>
      <c r="EB50" s="22">
        <f t="shared" si="20"/>
        <v>0</v>
      </c>
      <c r="EC50" s="22">
        <f t="shared" si="21"/>
        <v>0</v>
      </c>
      <c r="ED50" s="22">
        <f t="shared" si="22"/>
        <v>0</v>
      </c>
      <c r="EE50" s="24" t="e">
        <f>DH50*100/('кол-во часов'!#REF!*18)</f>
        <v>#REF!</v>
      </c>
      <c r="EF50" s="24" t="e">
        <f>DI50*100/('кол-во часов'!#REF!*18)</f>
        <v>#REF!</v>
      </c>
      <c r="EG50" s="24" t="e">
        <f>DJ50*100/('кол-во часов'!#REF!*17)</f>
        <v>#REF!</v>
      </c>
      <c r="EH50" s="24" t="e">
        <f>DK50*100/('кол-во часов'!#REF!*18)</f>
        <v>#REF!</v>
      </c>
      <c r="EI50" s="24" t="e">
        <f>DL50*100/('кол-во часов'!#REF!*18)</f>
        <v>#REF!</v>
      </c>
      <c r="EJ50" s="24" t="e">
        <f>DM50*100/('кол-во часов'!#REF!*18)</f>
        <v>#REF!</v>
      </c>
      <c r="EK50" s="24" t="e">
        <f>DN50*100/('кол-во часов'!#REF!*18)</f>
        <v>#REF!</v>
      </c>
      <c r="EL50" s="24" t="e">
        <f>DO50*100/('кол-во часов'!#REF!*18)</f>
        <v>#REF!</v>
      </c>
      <c r="EM50" s="24" t="e">
        <f>DP50*100/('кол-во часов'!#REF!*18)</f>
        <v>#REF!</v>
      </c>
      <c r="EN50" s="24" t="e">
        <f>DQ50*100/('кол-во часов'!#REF!*18)</f>
        <v>#REF!</v>
      </c>
      <c r="EO50" s="24" t="e">
        <f>DR50*100/('кол-во часов'!#REF!*18)</f>
        <v>#REF!</v>
      </c>
      <c r="EP50" s="24" t="e">
        <f>DS50*100/('кол-во часов'!#REF!*18)</f>
        <v>#REF!</v>
      </c>
      <c r="EQ50" s="24" t="e">
        <f>DT50*100/('кол-во часов'!#REF!*18)</f>
        <v>#REF!</v>
      </c>
      <c r="ER50" s="24" t="e">
        <f>DU50*100/('кол-во часов'!#REF!*18)</f>
        <v>#REF!</v>
      </c>
      <c r="ES50" s="24" t="e">
        <f>DV50*100/('кол-во часов'!#REF!*18)</f>
        <v>#REF!</v>
      </c>
      <c r="ET50" s="24" t="e">
        <f>DW50*100/('кол-во часов'!#REF!*18)</f>
        <v>#REF!</v>
      </c>
      <c r="EU50" s="24" t="e">
        <f>DX50*100/('кол-во часов'!#REF!*18)</f>
        <v>#REF!</v>
      </c>
      <c r="EV50" s="24" t="e">
        <f>DY50*100/('кол-во часов'!#REF!*18)</f>
        <v>#REF!</v>
      </c>
      <c r="EW50" s="24" t="e">
        <f>DZ50*100/('кол-во часов'!#REF!*18)</f>
        <v>#REF!</v>
      </c>
      <c r="EX50" s="24" t="e">
        <f>EA50*100/('кол-во часов'!#REF!*18)</f>
        <v>#REF!</v>
      </c>
      <c r="EY50" s="24" t="e">
        <f>EB50*100/('кол-во часов'!#REF!*18)</f>
        <v>#REF!</v>
      </c>
      <c r="EZ50" s="24" t="e">
        <f>EC50*100/('кол-во часов'!#REF!*18)</f>
        <v>#REF!</v>
      </c>
      <c r="FA50" s="24" t="e">
        <f>ED50*100/('кол-во часов'!#REF!*18)</f>
        <v>#REF!</v>
      </c>
    </row>
    <row r="51" spans="1:157" ht="18" customHeight="1" x14ac:dyDescent="0.25">
      <c r="B51" s="2"/>
      <c r="D51" s="37"/>
      <c r="E51" s="38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4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43"/>
      <c r="CM51" s="21"/>
      <c r="CN51" s="21"/>
      <c r="CO51" s="43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2">
        <f t="shared" si="0"/>
        <v>0</v>
      </c>
      <c r="DI51" s="23">
        <f t="shared" si="1"/>
        <v>0</v>
      </c>
      <c r="DJ51" s="22">
        <f t="shared" si="2"/>
        <v>0</v>
      </c>
      <c r="DK51" s="22">
        <f t="shared" si="3"/>
        <v>0</v>
      </c>
      <c r="DL51" s="22">
        <f t="shared" si="4"/>
        <v>0</v>
      </c>
      <c r="DM51" s="22">
        <f t="shared" si="5"/>
        <v>0</v>
      </c>
      <c r="DN51" s="22">
        <f t="shared" si="6"/>
        <v>0</v>
      </c>
      <c r="DO51" s="22">
        <f t="shared" si="7"/>
        <v>0</v>
      </c>
      <c r="DP51" s="22">
        <f t="shared" si="8"/>
        <v>0</v>
      </c>
      <c r="DQ51" s="22">
        <f t="shared" si="9"/>
        <v>0</v>
      </c>
      <c r="DR51" s="22">
        <f t="shared" si="10"/>
        <v>0</v>
      </c>
      <c r="DS51" s="22">
        <f t="shared" si="11"/>
        <v>0</v>
      </c>
      <c r="DT51" s="22">
        <f t="shared" si="12"/>
        <v>0</v>
      </c>
      <c r="DU51" s="22">
        <f t="shared" si="13"/>
        <v>0</v>
      </c>
      <c r="DV51" s="22">
        <f t="shared" si="14"/>
        <v>0</v>
      </c>
      <c r="DW51" s="22">
        <f t="shared" si="15"/>
        <v>0</v>
      </c>
      <c r="DX51" s="22">
        <f t="shared" si="16"/>
        <v>0</v>
      </c>
      <c r="DY51" s="22">
        <f t="shared" si="17"/>
        <v>0</v>
      </c>
      <c r="DZ51" s="22">
        <f t="shared" si="18"/>
        <v>0</v>
      </c>
      <c r="EA51" s="22">
        <f t="shared" si="19"/>
        <v>0</v>
      </c>
      <c r="EB51" s="22">
        <f t="shared" si="20"/>
        <v>0</v>
      </c>
      <c r="EC51" s="22">
        <f t="shared" si="21"/>
        <v>0</v>
      </c>
      <c r="ED51" s="22">
        <f t="shared" si="22"/>
        <v>0</v>
      </c>
      <c r="EE51" s="24" t="e">
        <f>DH51*100/('кол-во часов'!#REF!*18)</f>
        <v>#REF!</v>
      </c>
      <c r="EF51" s="24" t="e">
        <f>DI51*100/('кол-во часов'!#REF!*18)</f>
        <v>#REF!</v>
      </c>
      <c r="EG51" s="24" t="e">
        <f>DJ51*100/('кол-во часов'!#REF!*17)</f>
        <v>#REF!</v>
      </c>
      <c r="EH51" s="24" t="e">
        <f>DK51*100/('кол-во часов'!#REF!*18)</f>
        <v>#REF!</v>
      </c>
      <c r="EI51" s="24" t="e">
        <f>DL51*100/('кол-во часов'!#REF!*18)</f>
        <v>#REF!</v>
      </c>
      <c r="EJ51" s="24" t="e">
        <f>DM51*100/('кол-во часов'!#REF!*18)</f>
        <v>#REF!</v>
      </c>
      <c r="EK51" s="24" t="e">
        <f>DN51*100/('кол-во часов'!#REF!*18)</f>
        <v>#REF!</v>
      </c>
      <c r="EL51" s="24" t="e">
        <f>DO51*100/('кол-во часов'!#REF!*18)</f>
        <v>#REF!</v>
      </c>
      <c r="EM51" s="24" t="e">
        <f>DP51*100/('кол-во часов'!#REF!*18)</f>
        <v>#REF!</v>
      </c>
      <c r="EN51" s="24" t="e">
        <f>DQ51*100/('кол-во часов'!#REF!*18)</f>
        <v>#REF!</v>
      </c>
      <c r="EO51" s="24" t="e">
        <f>DR51*100/('кол-во часов'!#REF!*18)</f>
        <v>#REF!</v>
      </c>
      <c r="EP51" s="24" t="e">
        <f>DS51*100/('кол-во часов'!#REF!*18)</f>
        <v>#REF!</v>
      </c>
      <c r="EQ51" s="24" t="e">
        <f>DT51*100/('кол-во часов'!#REF!*18)</f>
        <v>#REF!</v>
      </c>
      <c r="ER51" s="24" t="e">
        <f>DU51*100/('кол-во часов'!#REF!*18)</f>
        <v>#REF!</v>
      </c>
      <c r="ES51" s="24" t="e">
        <f>DV51*100/('кол-во часов'!#REF!*18)</f>
        <v>#REF!</v>
      </c>
      <c r="ET51" s="24" t="e">
        <f>DW51*100/('кол-во часов'!#REF!*18)</f>
        <v>#REF!</v>
      </c>
      <c r="EU51" s="24" t="e">
        <f>DX51*100/('кол-во часов'!#REF!*18)</f>
        <v>#REF!</v>
      </c>
      <c r="EV51" s="24" t="e">
        <f>DY51*100/('кол-во часов'!#REF!*18)</f>
        <v>#REF!</v>
      </c>
      <c r="EW51" s="24" t="e">
        <f>DZ51*100/('кол-во часов'!#REF!*18)</f>
        <v>#REF!</v>
      </c>
      <c r="EX51" s="24" t="e">
        <f>EA51*100/('кол-во часов'!#REF!*18)</f>
        <v>#REF!</v>
      </c>
      <c r="EY51" s="24" t="e">
        <f>EB51*100/('кол-во часов'!#REF!*18)</f>
        <v>#REF!</v>
      </c>
      <c r="EZ51" s="24" t="e">
        <f>EC51*100/('кол-во часов'!#REF!*18)</f>
        <v>#REF!</v>
      </c>
      <c r="FA51" s="24" t="e">
        <f>ED51*100/('кол-во часов'!#REF!*18)</f>
        <v>#REF!</v>
      </c>
    </row>
    <row r="52" spans="1:157" ht="18" customHeight="1" x14ac:dyDescent="0.25">
      <c r="B52" s="2"/>
      <c r="D52" s="37"/>
      <c r="E52" s="38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43"/>
      <c r="CM52" s="21"/>
      <c r="CN52" s="21"/>
      <c r="CO52" s="43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2">
        <f t="shared" si="0"/>
        <v>0</v>
      </c>
      <c r="DI52" s="23">
        <f t="shared" si="1"/>
        <v>0</v>
      </c>
      <c r="DJ52" s="22">
        <f t="shared" si="2"/>
        <v>0</v>
      </c>
      <c r="DK52" s="22">
        <f t="shared" si="3"/>
        <v>0</v>
      </c>
      <c r="DL52" s="22">
        <f t="shared" si="4"/>
        <v>0</v>
      </c>
      <c r="DM52" s="22">
        <f t="shared" si="5"/>
        <v>0</v>
      </c>
      <c r="DN52" s="22">
        <f t="shared" si="6"/>
        <v>0</v>
      </c>
      <c r="DO52" s="22">
        <f t="shared" si="7"/>
        <v>0</v>
      </c>
      <c r="DP52" s="22">
        <f t="shared" si="8"/>
        <v>0</v>
      </c>
      <c r="DQ52" s="22">
        <f t="shared" si="9"/>
        <v>0</v>
      </c>
      <c r="DR52" s="22">
        <f t="shared" si="10"/>
        <v>0</v>
      </c>
      <c r="DS52" s="22">
        <f t="shared" si="11"/>
        <v>0</v>
      </c>
      <c r="DT52" s="22">
        <f t="shared" si="12"/>
        <v>0</v>
      </c>
      <c r="DU52" s="22">
        <f t="shared" si="13"/>
        <v>0</v>
      </c>
      <c r="DV52" s="22">
        <f t="shared" si="14"/>
        <v>0</v>
      </c>
      <c r="DW52" s="22">
        <f t="shared" si="15"/>
        <v>0</v>
      </c>
      <c r="DX52" s="22">
        <f t="shared" si="16"/>
        <v>0</v>
      </c>
      <c r="DY52" s="22">
        <f t="shared" si="17"/>
        <v>0</v>
      </c>
      <c r="DZ52" s="22">
        <f t="shared" si="18"/>
        <v>0</v>
      </c>
      <c r="EA52" s="22">
        <f t="shared" si="19"/>
        <v>0</v>
      </c>
      <c r="EB52" s="22">
        <f t="shared" si="20"/>
        <v>0</v>
      </c>
      <c r="EC52" s="22">
        <f t="shared" si="21"/>
        <v>0</v>
      </c>
      <c r="ED52" s="22">
        <f t="shared" si="22"/>
        <v>0</v>
      </c>
      <c r="EE52" s="24" t="e">
        <f>DH52*100/('кол-во часов'!#REF!*18)</f>
        <v>#REF!</v>
      </c>
      <c r="EF52" s="24" t="e">
        <f>DI52*100/('кол-во часов'!#REF!*18)</f>
        <v>#REF!</v>
      </c>
      <c r="EG52" s="24" t="e">
        <f>DJ52*100/('кол-во часов'!#REF!*17)</f>
        <v>#REF!</v>
      </c>
      <c r="EH52" s="24" t="e">
        <f>DK52*100/('кол-во часов'!#REF!*18)</f>
        <v>#REF!</v>
      </c>
      <c r="EI52" s="24" t="e">
        <f>DL52*100/('кол-во часов'!#REF!*18)</f>
        <v>#REF!</v>
      </c>
      <c r="EJ52" s="24" t="e">
        <f>DM52*100/('кол-во часов'!#REF!*18)</f>
        <v>#REF!</v>
      </c>
      <c r="EK52" s="24" t="e">
        <f>DN52*100/('кол-во часов'!#REF!*18)</f>
        <v>#REF!</v>
      </c>
      <c r="EL52" s="24" t="e">
        <f>DO52*100/('кол-во часов'!#REF!*18)</f>
        <v>#REF!</v>
      </c>
      <c r="EM52" s="24" t="e">
        <f>DP52*100/('кол-во часов'!#REF!*18)</f>
        <v>#REF!</v>
      </c>
      <c r="EN52" s="24" t="e">
        <f>DQ52*100/('кол-во часов'!#REF!*18)</f>
        <v>#REF!</v>
      </c>
      <c r="EO52" s="24" t="e">
        <f>DR52*100/('кол-во часов'!#REF!*18)</f>
        <v>#REF!</v>
      </c>
      <c r="EP52" s="24" t="e">
        <f>DS52*100/('кол-во часов'!#REF!*18)</f>
        <v>#REF!</v>
      </c>
      <c r="EQ52" s="24" t="e">
        <f>DT52*100/('кол-во часов'!#REF!*18)</f>
        <v>#REF!</v>
      </c>
      <c r="ER52" s="24" t="e">
        <f>DU52*100/('кол-во часов'!#REF!*18)</f>
        <v>#REF!</v>
      </c>
      <c r="ES52" s="24" t="e">
        <f>DV52*100/('кол-во часов'!#REF!*18)</f>
        <v>#REF!</v>
      </c>
      <c r="ET52" s="24" t="e">
        <f>DW52*100/('кол-во часов'!#REF!*18)</f>
        <v>#REF!</v>
      </c>
      <c r="EU52" s="24" t="e">
        <f>DX52*100/('кол-во часов'!#REF!*18)</f>
        <v>#REF!</v>
      </c>
      <c r="EV52" s="24" t="e">
        <f>DY52*100/('кол-во часов'!#REF!*18)</f>
        <v>#REF!</v>
      </c>
      <c r="EW52" s="24" t="e">
        <f>DZ52*100/('кол-во часов'!#REF!*18)</f>
        <v>#REF!</v>
      </c>
      <c r="EX52" s="24" t="e">
        <f>EA52*100/('кол-во часов'!#REF!*18)</f>
        <v>#REF!</v>
      </c>
      <c r="EY52" s="24" t="e">
        <f>EB52*100/('кол-во часов'!#REF!*18)</f>
        <v>#REF!</v>
      </c>
      <c r="EZ52" s="24" t="e">
        <f>EC52*100/('кол-во часов'!#REF!*18)</f>
        <v>#REF!</v>
      </c>
      <c r="FA52" s="24" t="e">
        <f>ED52*100/('кол-во часов'!#REF!*18)</f>
        <v>#REF!</v>
      </c>
    </row>
    <row r="53" spans="1:157" ht="18" customHeight="1" x14ac:dyDescent="0.25">
      <c r="B53" s="2"/>
      <c r="D53" s="37"/>
      <c r="E53" s="38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4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43"/>
      <c r="CM53" s="21"/>
      <c r="CN53" s="21"/>
      <c r="CO53" s="43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2">
        <f t="shared" si="0"/>
        <v>0</v>
      </c>
      <c r="DI53" s="23">
        <f t="shared" si="1"/>
        <v>0</v>
      </c>
      <c r="DJ53" s="22">
        <f t="shared" si="2"/>
        <v>0</v>
      </c>
      <c r="DK53" s="22">
        <f t="shared" si="3"/>
        <v>0</v>
      </c>
      <c r="DL53" s="22">
        <f t="shared" si="4"/>
        <v>0</v>
      </c>
      <c r="DM53" s="22">
        <f t="shared" si="5"/>
        <v>0</v>
      </c>
      <c r="DN53" s="22">
        <f t="shared" si="6"/>
        <v>0</v>
      </c>
      <c r="DO53" s="22">
        <f t="shared" si="7"/>
        <v>0</v>
      </c>
      <c r="DP53" s="22">
        <f t="shared" si="8"/>
        <v>0</v>
      </c>
      <c r="DQ53" s="22">
        <f t="shared" si="9"/>
        <v>0</v>
      </c>
      <c r="DR53" s="22">
        <f t="shared" si="10"/>
        <v>0</v>
      </c>
      <c r="DS53" s="22">
        <f t="shared" si="11"/>
        <v>0</v>
      </c>
      <c r="DT53" s="22">
        <f t="shared" si="12"/>
        <v>0</v>
      </c>
      <c r="DU53" s="22">
        <f t="shared" si="13"/>
        <v>0</v>
      </c>
      <c r="DV53" s="22">
        <f t="shared" si="14"/>
        <v>0</v>
      </c>
      <c r="DW53" s="22">
        <f t="shared" si="15"/>
        <v>0</v>
      </c>
      <c r="DX53" s="22">
        <f t="shared" si="16"/>
        <v>0</v>
      </c>
      <c r="DY53" s="22">
        <f t="shared" si="17"/>
        <v>0</v>
      </c>
      <c r="DZ53" s="22">
        <f t="shared" si="18"/>
        <v>0</v>
      </c>
      <c r="EA53" s="22">
        <f t="shared" si="19"/>
        <v>0</v>
      </c>
      <c r="EB53" s="22">
        <f t="shared" si="20"/>
        <v>0</v>
      </c>
      <c r="EC53" s="22">
        <f t="shared" si="21"/>
        <v>0</v>
      </c>
      <c r="ED53" s="22">
        <f t="shared" si="22"/>
        <v>0</v>
      </c>
      <c r="EE53" s="24" t="e">
        <f>DH53*100/('кол-во часов'!#REF!*18)</f>
        <v>#REF!</v>
      </c>
      <c r="EF53" s="24" t="e">
        <f>DI53*100/('кол-во часов'!#REF!*18)</f>
        <v>#REF!</v>
      </c>
      <c r="EG53" s="24" t="e">
        <f>DJ53*100/('кол-во часов'!#REF!*17)</f>
        <v>#REF!</v>
      </c>
      <c r="EH53" s="24" t="e">
        <f>DK53*100/('кол-во часов'!#REF!*18)</f>
        <v>#REF!</v>
      </c>
      <c r="EI53" s="24" t="e">
        <f>DL53*100/('кол-во часов'!#REF!*18)</f>
        <v>#REF!</v>
      </c>
      <c r="EJ53" s="24" t="e">
        <f>DM53*100/('кол-во часов'!#REF!*18)</f>
        <v>#REF!</v>
      </c>
      <c r="EK53" s="24" t="e">
        <f>DN53*100/('кол-во часов'!#REF!*18)</f>
        <v>#REF!</v>
      </c>
      <c r="EL53" s="24" t="e">
        <f>DO53*100/('кол-во часов'!#REF!*18)</f>
        <v>#REF!</v>
      </c>
      <c r="EM53" s="24" t="e">
        <f>DP53*100/('кол-во часов'!#REF!*18)</f>
        <v>#REF!</v>
      </c>
      <c r="EN53" s="24" t="e">
        <f>DQ53*100/('кол-во часов'!#REF!*18)</f>
        <v>#REF!</v>
      </c>
      <c r="EO53" s="24" t="e">
        <f>DR53*100/('кол-во часов'!#REF!*18)</f>
        <v>#REF!</v>
      </c>
      <c r="EP53" s="24" t="e">
        <f>DS53*100/('кол-во часов'!#REF!*18)</f>
        <v>#REF!</v>
      </c>
      <c r="EQ53" s="24" t="e">
        <f>DT53*100/('кол-во часов'!#REF!*18)</f>
        <v>#REF!</v>
      </c>
      <c r="ER53" s="24" t="e">
        <f>DU53*100/('кол-во часов'!#REF!*18)</f>
        <v>#REF!</v>
      </c>
      <c r="ES53" s="24" t="e">
        <f>DV53*100/('кол-во часов'!#REF!*18)</f>
        <v>#REF!</v>
      </c>
      <c r="ET53" s="24" t="e">
        <f>DW53*100/('кол-во часов'!#REF!*18)</f>
        <v>#REF!</v>
      </c>
      <c r="EU53" s="24" t="e">
        <f>DX53*100/('кол-во часов'!#REF!*18)</f>
        <v>#REF!</v>
      </c>
      <c r="EV53" s="24" t="e">
        <f>DY53*100/('кол-во часов'!#REF!*18)</f>
        <v>#REF!</v>
      </c>
      <c r="EW53" s="24" t="e">
        <f>DZ53*100/('кол-во часов'!#REF!*18)</f>
        <v>#REF!</v>
      </c>
      <c r="EX53" s="24" t="e">
        <f>EA53*100/('кол-во часов'!#REF!*18)</f>
        <v>#REF!</v>
      </c>
      <c r="EY53" s="24" t="e">
        <f>EB53*100/('кол-во часов'!#REF!*18)</f>
        <v>#REF!</v>
      </c>
      <c r="EZ53" s="24" t="e">
        <f>EC53*100/('кол-во часов'!#REF!*18)</f>
        <v>#REF!</v>
      </c>
      <c r="FA53" s="24" t="e">
        <f>ED53*100/('кол-во часов'!#REF!*18)</f>
        <v>#REF!</v>
      </c>
    </row>
    <row r="54" spans="1:157" ht="18" customHeight="1" x14ac:dyDescent="0.25">
      <c r="B54" s="2"/>
      <c r="D54" s="37"/>
      <c r="E54" s="38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4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43"/>
      <c r="CM54" s="21"/>
      <c r="CN54" s="21"/>
      <c r="CO54" s="43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2">
        <f t="shared" si="0"/>
        <v>0</v>
      </c>
      <c r="DI54" s="23">
        <f t="shared" si="1"/>
        <v>0</v>
      </c>
      <c r="DJ54" s="22">
        <f t="shared" si="2"/>
        <v>0</v>
      </c>
      <c r="DK54" s="22">
        <f t="shared" si="3"/>
        <v>0</v>
      </c>
      <c r="DL54" s="22">
        <f t="shared" si="4"/>
        <v>0</v>
      </c>
      <c r="DM54" s="22">
        <f t="shared" si="5"/>
        <v>0</v>
      </c>
      <c r="DN54" s="22">
        <f t="shared" si="6"/>
        <v>0</v>
      </c>
      <c r="DO54" s="22">
        <f t="shared" si="7"/>
        <v>0</v>
      </c>
      <c r="DP54" s="22">
        <f t="shared" si="8"/>
        <v>0</v>
      </c>
      <c r="DQ54" s="22">
        <f t="shared" si="9"/>
        <v>0</v>
      </c>
      <c r="DR54" s="22">
        <f t="shared" si="10"/>
        <v>0</v>
      </c>
      <c r="DS54" s="22">
        <f t="shared" si="11"/>
        <v>0</v>
      </c>
      <c r="DT54" s="22">
        <f t="shared" si="12"/>
        <v>0</v>
      </c>
      <c r="DU54" s="22">
        <f t="shared" si="13"/>
        <v>0</v>
      </c>
      <c r="DV54" s="22">
        <f t="shared" si="14"/>
        <v>0</v>
      </c>
      <c r="DW54" s="22">
        <f t="shared" si="15"/>
        <v>0</v>
      </c>
      <c r="DX54" s="22">
        <f t="shared" si="16"/>
        <v>0</v>
      </c>
      <c r="DY54" s="22">
        <f t="shared" si="17"/>
        <v>0</v>
      </c>
      <c r="DZ54" s="22">
        <f t="shared" si="18"/>
        <v>0</v>
      </c>
      <c r="EA54" s="22">
        <f t="shared" si="19"/>
        <v>0</v>
      </c>
      <c r="EB54" s="22">
        <f t="shared" si="20"/>
        <v>0</v>
      </c>
      <c r="EC54" s="22">
        <f t="shared" si="21"/>
        <v>0</v>
      </c>
      <c r="ED54" s="22">
        <f t="shared" si="22"/>
        <v>0</v>
      </c>
      <c r="EE54" s="24" t="e">
        <f>DH54*100/('кол-во часов'!#REF!*18)</f>
        <v>#REF!</v>
      </c>
      <c r="EF54" s="24" t="e">
        <f>DI54*100/('кол-во часов'!#REF!*18)</f>
        <v>#REF!</v>
      </c>
      <c r="EG54" s="24" t="e">
        <f>DJ54*100/('кол-во часов'!#REF!*17)</f>
        <v>#REF!</v>
      </c>
      <c r="EH54" s="24" t="e">
        <f>DK54*100/('кол-во часов'!#REF!*18)</f>
        <v>#REF!</v>
      </c>
      <c r="EI54" s="24" t="e">
        <f>DL54*100/('кол-во часов'!#REF!*18)</f>
        <v>#REF!</v>
      </c>
      <c r="EJ54" s="24" t="e">
        <f>DM54*100/('кол-во часов'!#REF!*18)</f>
        <v>#REF!</v>
      </c>
      <c r="EK54" s="24" t="e">
        <f>DN54*100/('кол-во часов'!#REF!*18)</f>
        <v>#REF!</v>
      </c>
      <c r="EL54" s="24" t="e">
        <f>DO54*100/('кол-во часов'!#REF!*18)</f>
        <v>#REF!</v>
      </c>
      <c r="EM54" s="24" t="e">
        <f>DP54*100/('кол-во часов'!#REF!*18)</f>
        <v>#REF!</v>
      </c>
      <c r="EN54" s="24" t="e">
        <f>DQ54*100/('кол-во часов'!#REF!*18)</f>
        <v>#REF!</v>
      </c>
      <c r="EO54" s="24" t="e">
        <f>DR54*100/('кол-во часов'!#REF!*18)</f>
        <v>#REF!</v>
      </c>
      <c r="EP54" s="24" t="e">
        <f>DS54*100/('кол-во часов'!#REF!*18)</f>
        <v>#REF!</v>
      </c>
      <c r="EQ54" s="24" t="e">
        <f>DT54*100/('кол-во часов'!#REF!*18)</f>
        <v>#REF!</v>
      </c>
      <c r="ER54" s="24" t="e">
        <f>DU54*100/('кол-во часов'!#REF!*18)</f>
        <v>#REF!</v>
      </c>
      <c r="ES54" s="24" t="e">
        <f>DV54*100/('кол-во часов'!#REF!*18)</f>
        <v>#REF!</v>
      </c>
      <c r="ET54" s="24" t="e">
        <f>DW54*100/('кол-во часов'!#REF!*18)</f>
        <v>#REF!</v>
      </c>
      <c r="EU54" s="24" t="e">
        <f>DX54*100/('кол-во часов'!#REF!*18)</f>
        <v>#REF!</v>
      </c>
      <c r="EV54" s="24" t="e">
        <f>DY54*100/('кол-во часов'!#REF!*18)</f>
        <v>#REF!</v>
      </c>
      <c r="EW54" s="24" t="e">
        <f>DZ54*100/('кол-во часов'!#REF!*18)</f>
        <v>#REF!</v>
      </c>
      <c r="EX54" s="24" t="e">
        <f>EA54*100/('кол-во часов'!#REF!*18)</f>
        <v>#REF!</v>
      </c>
      <c r="EY54" s="24" t="e">
        <f>EB54*100/('кол-во часов'!#REF!*18)</f>
        <v>#REF!</v>
      </c>
      <c r="EZ54" s="24" t="e">
        <f>EC54*100/('кол-во часов'!#REF!*18)</f>
        <v>#REF!</v>
      </c>
      <c r="FA54" s="24" t="e">
        <f>ED54*100/('кол-во часов'!#REF!*18)</f>
        <v>#REF!</v>
      </c>
    </row>
    <row r="55" spans="1:157" ht="18" customHeight="1" x14ac:dyDescent="0.25">
      <c r="B55" s="2"/>
      <c r="D55" s="37"/>
      <c r="E55" s="38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4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43"/>
      <c r="CM55" s="21"/>
      <c r="CN55" s="21"/>
      <c r="CO55" s="43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2">
        <f t="shared" si="0"/>
        <v>0</v>
      </c>
      <c r="DI55" s="23">
        <f t="shared" si="1"/>
        <v>0</v>
      </c>
      <c r="DJ55" s="22">
        <f t="shared" si="2"/>
        <v>0</v>
      </c>
      <c r="DK55" s="22">
        <f t="shared" si="3"/>
        <v>0</v>
      </c>
      <c r="DL55" s="22">
        <f t="shared" si="4"/>
        <v>0</v>
      </c>
      <c r="DM55" s="22">
        <f t="shared" si="5"/>
        <v>0</v>
      </c>
      <c r="DN55" s="22">
        <f t="shared" si="6"/>
        <v>0</v>
      </c>
      <c r="DO55" s="22">
        <f t="shared" si="7"/>
        <v>0</v>
      </c>
      <c r="DP55" s="22">
        <f t="shared" si="8"/>
        <v>0</v>
      </c>
      <c r="DQ55" s="22">
        <f t="shared" si="9"/>
        <v>0</v>
      </c>
      <c r="DR55" s="22">
        <f t="shared" si="10"/>
        <v>0</v>
      </c>
      <c r="DS55" s="22">
        <f t="shared" si="11"/>
        <v>0</v>
      </c>
      <c r="DT55" s="22">
        <f t="shared" si="12"/>
        <v>0</v>
      </c>
      <c r="DU55" s="22">
        <f t="shared" si="13"/>
        <v>0</v>
      </c>
      <c r="DV55" s="22">
        <f t="shared" si="14"/>
        <v>0</v>
      </c>
      <c r="DW55" s="22">
        <f t="shared" si="15"/>
        <v>0</v>
      </c>
      <c r="DX55" s="22">
        <f t="shared" si="16"/>
        <v>0</v>
      </c>
      <c r="DY55" s="22">
        <f t="shared" si="17"/>
        <v>0</v>
      </c>
      <c r="DZ55" s="22">
        <f t="shared" si="18"/>
        <v>0</v>
      </c>
      <c r="EA55" s="22">
        <f t="shared" si="19"/>
        <v>0</v>
      </c>
      <c r="EB55" s="22">
        <f t="shared" si="20"/>
        <v>0</v>
      </c>
      <c r="EC55" s="22">
        <f t="shared" si="21"/>
        <v>0</v>
      </c>
      <c r="ED55" s="22">
        <f t="shared" si="22"/>
        <v>0</v>
      </c>
      <c r="EE55" s="24" t="e">
        <f>DH55*100/('кол-во часов'!#REF!*18)</f>
        <v>#REF!</v>
      </c>
      <c r="EF55" s="24" t="e">
        <f>DI55*100/('кол-во часов'!#REF!*18)</f>
        <v>#REF!</v>
      </c>
      <c r="EG55" s="24" t="e">
        <f>DJ55*100/('кол-во часов'!#REF!*17)</f>
        <v>#REF!</v>
      </c>
      <c r="EH55" s="24" t="e">
        <f>DK55*100/('кол-во часов'!#REF!*18)</f>
        <v>#REF!</v>
      </c>
      <c r="EI55" s="24" t="e">
        <f>DL55*100/('кол-во часов'!#REF!*18)</f>
        <v>#REF!</v>
      </c>
      <c r="EJ55" s="24" t="e">
        <f>DM55*100/('кол-во часов'!#REF!*18)</f>
        <v>#REF!</v>
      </c>
      <c r="EK55" s="24" t="e">
        <f>DN55*100/('кол-во часов'!#REF!*18)</f>
        <v>#REF!</v>
      </c>
      <c r="EL55" s="24" t="e">
        <f>DO55*100/('кол-во часов'!#REF!*18)</f>
        <v>#REF!</v>
      </c>
      <c r="EM55" s="24" t="e">
        <f>DP55*100/('кол-во часов'!#REF!*18)</f>
        <v>#REF!</v>
      </c>
      <c r="EN55" s="24" t="e">
        <f>DQ55*100/('кол-во часов'!#REF!*18)</f>
        <v>#REF!</v>
      </c>
      <c r="EO55" s="24" t="e">
        <f>DR55*100/('кол-во часов'!#REF!*18)</f>
        <v>#REF!</v>
      </c>
      <c r="EP55" s="24" t="e">
        <f>DS55*100/('кол-во часов'!#REF!*18)</f>
        <v>#REF!</v>
      </c>
      <c r="EQ55" s="24" t="e">
        <f>DT55*100/('кол-во часов'!#REF!*18)</f>
        <v>#REF!</v>
      </c>
      <c r="ER55" s="24" t="e">
        <f>DU55*100/('кол-во часов'!#REF!*18)</f>
        <v>#REF!</v>
      </c>
      <c r="ES55" s="24" t="e">
        <f>DV55*100/('кол-во часов'!#REF!*18)</f>
        <v>#REF!</v>
      </c>
      <c r="ET55" s="24" t="e">
        <f>DW55*100/('кол-во часов'!#REF!*18)</f>
        <v>#REF!</v>
      </c>
      <c r="EU55" s="24" t="e">
        <f>DX55*100/('кол-во часов'!#REF!*18)</f>
        <v>#REF!</v>
      </c>
      <c r="EV55" s="24" t="e">
        <f>DY55*100/('кол-во часов'!#REF!*18)</f>
        <v>#REF!</v>
      </c>
      <c r="EW55" s="24" t="e">
        <f>DZ55*100/('кол-во часов'!#REF!*18)</f>
        <v>#REF!</v>
      </c>
      <c r="EX55" s="24" t="e">
        <f>EA55*100/('кол-во часов'!#REF!*18)</f>
        <v>#REF!</v>
      </c>
      <c r="EY55" s="24" t="e">
        <f>EB55*100/('кол-во часов'!#REF!*18)</f>
        <v>#REF!</v>
      </c>
      <c r="EZ55" s="24" t="e">
        <f>EC55*100/('кол-во часов'!#REF!*18)</f>
        <v>#REF!</v>
      </c>
      <c r="FA55" s="24" t="e">
        <f>ED55*100/('кол-во часов'!#REF!*18)</f>
        <v>#REF!</v>
      </c>
    </row>
    <row r="56" spans="1:157" ht="18" customHeight="1" x14ac:dyDescent="0.25">
      <c r="B56" s="2"/>
      <c r="D56" s="37"/>
      <c r="E56" s="38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43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43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2">
        <f t="shared" si="0"/>
        <v>0</v>
      </c>
      <c r="DI56" s="23">
        <f t="shared" si="1"/>
        <v>0</v>
      </c>
      <c r="DJ56" s="22">
        <f t="shared" si="2"/>
        <v>0</v>
      </c>
      <c r="DK56" s="22">
        <f t="shared" si="3"/>
        <v>0</v>
      </c>
      <c r="DL56" s="22">
        <f t="shared" si="4"/>
        <v>0</v>
      </c>
      <c r="DM56" s="22">
        <f t="shared" si="5"/>
        <v>0</v>
      </c>
      <c r="DN56" s="22">
        <f t="shared" si="6"/>
        <v>0</v>
      </c>
      <c r="DO56" s="22">
        <f t="shared" si="7"/>
        <v>0</v>
      </c>
      <c r="DP56" s="22">
        <f t="shared" si="8"/>
        <v>0</v>
      </c>
      <c r="DQ56" s="22">
        <f t="shared" si="9"/>
        <v>0</v>
      </c>
      <c r="DR56" s="22">
        <f t="shared" si="10"/>
        <v>0</v>
      </c>
      <c r="DS56" s="22">
        <f t="shared" si="11"/>
        <v>0</v>
      </c>
      <c r="DT56" s="22">
        <f t="shared" si="12"/>
        <v>0</v>
      </c>
      <c r="DU56" s="22">
        <f t="shared" si="13"/>
        <v>0</v>
      </c>
      <c r="DV56" s="22">
        <f t="shared" si="14"/>
        <v>0</v>
      </c>
      <c r="DW56" s="22">
        <f t="shared" si="15"/>
        <v>0</v>
      </c>
      <c r="DX56" s="22">
        <f t="shared" si="16"/>
        <v>0</v>
      </c>
      <c r="DY56" s="22">
        <f t="shared" si="17"/>
        <v>0</v>
      </c>
      <c r="DZ56" s="22">
        <f t="shared" si="18"/>
        <v>0</v>
      </c>
      <c r="EA56" s="22">
        <f t="shared" si="19"/>
        <v>0</v>
      </c>
      <c r="EB56" s="22">
        <f t="shared" si="20"/>
        <v>0</v>
      </c>
      <c r="EC56" s="22">
        <f t="shared" si="21"/>
        <v>0</v>
      </c>
      <c r="ED56" s="22">
        <f t="shared" si="22"/>
        <v>0</v>
      </c>
      <c r="EE56" s="24" t="e">
        <f>DH56*100/('кол-во часов'!#REF!*18)</f>
        <v>#REF!</v>
      </c>
      <c r="EF56" s="24" t="e">
        <f>DI56*100/('кол-во часов'!#REF!*18)</f>
        <v>#REF!</v>
      </c>
      <c r="EG56" s="24" t="e">
        <f>DJ56*100/('кол-во часов'!#REF!*17)</f>
        <v>#REF!</v>
      </c>
      <c r="EH56" s="24" t="e">
        <f>DK56*100/('кол-во часов'!#REF!*18)</f>
        <v>#REF!</v>
      </c>
      <c r="EI56" s="24" t="e">
        <f>DL56*100/('кол-во часов'!#REF!*18)</f>
        <v>#REF!</v>
      </c>
      <c r="EJ56" s="24" t="e">
        <f>DM56*100/('кол-во часов'!#REF!*18)</f>
        <v>#REF!</v>
      </c>
      <c r="EK56" s="24" t="e">
        <f>DN56*100/('кол-во часов'!#REF!*18)</f>
        <v>#REF!</v>
      </c>
      <c r="EL56" s="24" t="e">
        <f>DO56*100/('кол-во часов'!#REF!*18)</f>
        <v>#REF!</v>
      </c>
      <c r="EM56" s="24" t="e">
        <f>DP56*100/('кол-во часов'!#REF!*18)</f>
        <v>#REF!</v>
      </c>
      <c r="EN56" s="24" t="e">
        <f>DQ56*100/('кол-во часов'!#REF!*18)</f>
        <v>#REF!</v>
      </c>
      <c r="EO56" s="24" t="e">
        <f>DR56*100/('кол-во часов'!#REF!*18)</f>
        <v>#REF!</v>
      </c>
      <c r="EP56" s="24" t="e">
        <f>DS56*100/('кол-во часов'!#REF!*18)</f>
        <v>#REF!</v>
      </c>
      <c r="EQ56" s="24" t="e">
        <f>DT56*100/('кол-во часов'!#REF!*18)</f>
        <v>#REF!</v>
      </c>
      <c r="ER56" s="24" t="e">
        <f>DU56*100/('кол-во часов'!#REF!*18)</f>
        <v>#REF!</v>
      </c>
      <c r="ES56" s="24" t="e">
        <f>DV56*100/('кол-во часов'!#REF!*18)</f>
        <v>#REF!</v>
      </c>
      <c r="ET56" s="24" t="e">
        <f>DW56*100/('кол-во часов'!#REF!*18)</f>
        <v>#REF!</v>
      </c>
      <c r="EU56" s="24" t="e">
        <f>DX56*100/('кол-во часов'!#REF!*18)</f>
        <v>#REF!</v>
      </c>
      <c r="EV56" s="24" t="e">
        <f>DY56*100/('кол-во часов'!#REF!*18)</f>
        <v>#REF!</v>
      </c>
      <c r="EW56" s="24" t="e">
        <f>DZ56*100/('кол-во часов'!#REF!*18)</f>
        <v>#REF!</v>
      </c>
      <c r="EX56" s="24" t="e">
        <f>EA56*100/('кол-во часов'!#REF!*18)</f>
        <v>#REF!</v>
      </c>
      <c r="EY56" s="24" t="e">
        <f>EB56*100/('кол-во часов'!#REF!*18)</f>
        <v>#REF!</v>
      </c>
      <c r="EZ56" s="24" t="e">
        <f>EC56*100/('кол-во часов'!#REF!*18)</f>
        <v>#REF!</v>
      </c>
      <c r="FA56" s="24" t="e">
        <f>ED56*100/('кол-во часов'!#REF!*18)</f>
        <v>#REF!</v>
      </c>
    </row>
    <row r="57" spans="1:157" ht="16.5" customHeight="1" x14ac:dyDescent="0.25">
      <c r="B57" s="2"/>
      <c r="D57" s="37"/>
      <c r="E57" s="38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43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2">
        <f t="shared" si="0"/>
        <v>0</v>
      </c>
      <c r="DI57" s="23">
        <f t="shared" si="1"/>
        <v>0</v>
      </c>
      <c r="DJ57" s="22">
        <f t="shared" si="2"/>
        <v>0</v>
      </c>
      <c r="DK57" s="22">
        <f t="shared" si="3"/>
        <v>0</v>
      </c>
      <c r="DL57" s="22">
        <f t="shared" si="4"/>
        <v>0</v>
      </c>
      <c r="DM57" s="22">
        <f t="shared" si="5"/>
        <v>0</v>
      </c>
      <c r="DN57" s="22">
        <f t="shared" si="6"/>
        <v>0</v>
      </c>
      <c r="DO57" s="22">
        <f t="shared" si="7"/>
        <v>0</v>
      </c>
      <c r="DP57" s="22">
        <f t="shared" si="8"/>
        <v>0</v>
      </c>
      <c r="DQ57" s="22">
        <f t="shared" si="9"/>
        <v>0</v>
      </c>
      <c r="DR57" s="22">
        <f t="shared" si="10"/>
        <v>0</v>
      </c>
      <c r="DS57" s="22">
        <f t="shared" si="11"/>
        <v>0</v>
      </c>
      <c r="DT57" s="22">
        <f t="shared" si="12"/>
        <v>0</v>
      </c>
      <c r="DU57" s="22">
        <f t="shared" si="13"/>
        <v>0</v>
      </c>
      <c r="DV57" s="22">
        <f t="shared" si="14"/>
        <v>0</v>
      </c>
      <c r="DW57" s="22">
        <f t="shared" si="15"/>
        <v>0</v>
      </c>
      <c r="DX57" s="22">
        <f t="shared" si="16"/>
        <v>0</v>
      </c>
      <c r="DY57" s="22">
        <f t="shared" si="17"/>
        <v>0</v>
      </c>
      <c r="DZ57" s="22">
        <f t="shared" si="18"/>
        <v>0</v>
      </c>
      <c r="EA57" s="22">
        <f t="shared" si="19"/>
        <v>0</v>
      </c>
      <c r="EB57" s="22">
        <f t="shared" si="20"/>
        <v>0</v>
      </c>
      <c r="EC57" s="22">
        <f t="shared" si="21"/>
        <v>0</v>
      </c>
      <c r="ED57" s="22">
        <f t="shared" si="22"/>
        <v>0</v>
      </c>
      <c r="EE57" s="24" t="e">
        <f>DH57*100/('кол-во часов'!#REF!*18)</f>
        <v>#REF!</v>
      </c>
      <c r="EF57" s="24" t="e">
        <f>DI57*100/('кол-во часов'!#REF!*18)</f>
        <v>#REF!</v>
      </c>
      <c r="EG57" s="24" t="e">
        <f>DJ57*100/('кол-во часов'!#REF!*17)</f>
        <v>#REF!</v>
      </c>
      <c r="EH57" s="24" t="e">
        <f>DK57*100/('кол-во часов'!#REF!*18)</f>
        <v>#REF!</v>
      </c>
      <c r="EI57" s="24" t="e">
        <f>DL57*100/('кол-во часов'!#REF!*18)</f>
        <v>#REF!</v>
      </c>
      <c r="EJ57" s="24" t="e">
        <f>DM57*100/('кол-во часов'!#REF!*18)</f>
        <v>#REF!</v>
      </c>
      <c r="EK57" s="24" t="e">
        <f>DN57*100/('кол-во часов'!#REF!*18)</f>
        <v>#REF!</v>
      </c>
      <c r="EL57" s="24" t="e">
        <f>DO57*100/('кол-во часов'!#REF!*18)</f>
        <v>#REF!</v>
      </c>
      <c r="EM57" s="24" t="e">
        <f>DP57*100/('кол-во часов'!#REF!*18)</f>
        <v>#REF!</v>
      </c>
      <c r="EN57" s="24" t="e">
        <f>DQ57*100/('кол-во часов'!#REF!*18)</f>
        <v>#REF!</v>
      </c>
      <c r="EO57" s="24" t="e">
        <f>DR57*100/('кол-во часов'!#REF!*18)</f>
        <v>#REF!</v>
      </c>
      <c r="EP57" s="24" t="e">
        <f>DS57*100/('кол-во часов'!#REF!*18)</f>
        <v>#REF!</v>
      </c>
      <c r="EQ57" s="24" t="e">
        <f>DT57*100/('кол-во часов'!#REF!*18)</f>
        <v>#REF!</v>
      </c>
      <c r="ER57" s="24" t="e">
        <f>DU57*100/('кол-во часов'!#REF!*18)</f>
        <v>#REF!</v>
      </c>
      <c r="ES57" s="24" t="e">
        <f>DV57*100/('кол-во часов'!#REF!*18)</f>
        <v>#REF!</v>
      </c>
      <c r="ET57" s="24" t="e">
        <f>DW57*100/('кол-во часов'!#REF!*18)</f>
        <v>#REF!</v>
      </c>
      <c r="EU57" s="24" t="e">
        <f>DX57*100/('кол-во часов'!#REF!*18)</f>
        <v>#REF!</v>
      </c>
      <c r="EV57" s="24" t="e">
        <f>DY57*100/('кол-во часов'!#REF!*18)</f>
        <v>#REF!</v>
      </c>
      <c r="EW57" s="24" t="e">
        <f>DZ57*100/('кол-во часов'!#REF!*18)</f>
        <v>#REF!</v>
      </c>
      <c r="EX57" s="24" t="e">
        <f>EA57*100/('кол-во часов'!#REF!*18)</f>
        <v>#REF!</v>
      </c>
      <c r="EY57" s="24" t="e">
        <f>EB57*100/('кол-во часов'!#REF!*18)</f>
        <v>#REF!</v>
      </c>
      <c r="EZ57" s="24" t="e">
        <f>EC57*100/('кол-во часов'!#REF!*18)</f>
        <v>#REF!</v>
      </c>
      <c r="FA57" s="24" t="e">
        <f>ED57*100/('кол-во часов'!#REF!*18)</f>
        <v>#REF!</v>
      </c>
    </row>
    <row r="58" spans="1:157" ht="18" customHeight="1" x14ac:dyDescent="0.25">
      <c r="B58" s="2"/>
      <c r="D58" s="37"/>
      <c r="E58" s="38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43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2">
        <f t="shared" si="0"/>
        <v>0</v>
      </c>
      <c r="DI58" s="23">
        <f t="shared" si="1"/>
        <v>0</v>
      </c>
      <c r="DJ58" s="22">
        <f t="shared" si="2"/>
        <v>0</v>
      </c>
      <c r="DK58" s="22">
        <f t="shared" si="3"/>
        <v>0</v>
      </c>
      <c r="DL58" s="22">
        <f t="shared" si="4"/>
        <v>0</v>
      </c>
      <c r="DM58" s="22">
        <f t="shared" si="5"/>
        <v>0</v>
      </c>
      <c r="DN58" s="22">
        <f t="shared" si="6"/>
        <v>0</v>
      </c>
      <c r="DO58" s="22">
        <f t="shared" si="7"/>
        <v>0</v>
      </c>
      <c r="DP58" s="22">
        <f t="shared" si="8"/>
        <v>0</v>
      </c>
      <c r="DQ58" s="22">
        <f t="shared" si="9"/>
        <v>0</v>
      </c>
      <c r="DR58" s="22">
        <f t="shared" si="10"/>
        <v>0</v>
      </c>
      <c r="DS58" s="22">
        <f t="shared" si="11"/>
        <v>0</v>
      </c>
      <c r="DT58" s="22">
        <f t="shared" si="12"/>
        <v>0</v>
      </c>
      <c r="DU58" s="22">
        <f t="shared" si="13"/>
        <v>0</v>
      </c>
      <c r="DV58" s="22">
        <f t="shared" si="14"/>
        <v>0</v>
      </c>
      <c r="DW58" s="22">
        <f t="shared" si="15"/>
        <v>0</v>
      </c>
      <c r="DX58" s="22">
        <f t="shared" si="16"/>
        <v>0</v>
      </c>
      <c r="DY58" s="22">
        <f t="shared" si="17"/>
        <v>0</v>
      </c>
      <c r="DZ58" s="22">
        <f t="shared" si="18"/>
        <v>0</v>
      </c>
      <c r="EA58" s="22">
        <f t="shared" si="19"/>
        <v>0</v>
      </c>
      <c r="EB58" s="22">
        <f t="shared" si="20"/>
        <v>0</v>
      </c>
      <c r="EC58" s="22">
        <f t="shared" si="21"/>
        <v>0</v>
      </c>
      <c r="ED58" s="22">
        <f t="shared" si="22"/>
        <v>0</v>
      </c>
      <c r="EE58" s="24" t="e">
        <f>DH58*100/('кол-во часов'!#REF!*18)</f>
        <v>#REF!</v>
      </c>
      <c r="EF58" s="24" t="e">
        <f>DI58*100/('кол-во часов'!#REF!*18)</f>
        <v>#REF!</v>
      </c>
      <c r="EG58" s="24" t="e">
        <f>DJ58*100/('кол-во часов'!#REF!*17)</f>
        <v>#REF!</v>
      </c>
      <c r="EH58" s="24" t="e">
        <f>DK58*100/('кол-во часов'!#REF!*18)</f>
        <v>#REF!</v>
      </c>
      <c r="EI58" s="24" t="e">
        <f>DL58*100/('кол-во часов'!#REF!*18)</f>
        <v>#REF!</v>
      </c>
      <c r="EJ58" s="24" t="e">
        <f>DM58*100/('кол-во часов'!#REF!*18)</f>
        <v>#REF!</v>
      </c>
      <c r="EK58" s="24" t="e">
        <f>DN58*100/('кол-во часов'!#REF!*18)</f>
        <v>#REF!</v>
      </c>
      <c r="EL58" s="24" t="e">
        <f>DO58*100/('кол-во часов'!#REF!*18)</f>
        <v>#REF!</v>
      </c>
      <c r="EM58" s="24" t="e">
        <f>DP58*100/('кол-во часов'!#REF!*18)</f>
        <v>#REF!</v>
      </c>
      <c r="EN58" s="24" t="e">
        <f>DQ58*100/('кол-во часов'!#REF!*18)</f>
        <v>#REF!</v>
      </c>
      <c r="EO58" s="24" t="e">
        <f>DR58*100/('кол-во часов'!#REF!*18)</f>
        <v>#REF!</v>
      </c>
      <c r="EP58" s="24" t="e">
        <f>DS58*100/('кол-во часов'!#REF!*18)</f>
        <v>#REF!</v>
      </c>
      <c r="EQ58" s="24" t="e">
        <f>DT58*100/('кол-во часов'!#REF!*18)</f>
        <v>#REF!</v>
      </c>
      <c r="ER58" s="24" t="e">
        <f>DU58*100/('кол-во часов'!#REF!*18)</f>
        <v>#REF!</v>
      </c>
      <c r="ES58" s="24" t="e">
        <f>DV58*100/('кол-во часов'!#REF!*18)</f>
        <v>#REF!</v>
      </c>
      <c r="ET58" s="24" t="e">
        <f>DW58*100/('кол-во часов'!#REF!*18)</f>
        <v>#REF!</v>
      </c>
      <c r="EU58" s="24" t="e">
        <f>DX58*100/('кол-во часов'!#REF!*18)</f>
        <v>#REF!</v>
      </c>
      <c r="EV58" s="24" t="e">
        <f>DY58*100/('кол-во часов'!#REF!*18)</f>
        <v>#REF!</v>
      </c>
      <c r="EW58" s="24" t="e">
        <f>DZ58*100/('кол-во часов'!#REF!*18)</f>
        <v>#REF!</v>
      </c>
      <c r="EX58" s="24" t="e">
        <f>EA58*100/('кол-во часов'!#REF!*18)</f>
        <v>#REF!</v>
      </c>
      <c r="EY58" s="24" t="e">
        <f>EB58*100/('кол-во часов'!#REF!*18)</f>
        <v>#REF!</v>
      </c>
      <c r="EZ58" s="24" t="e">
        <f>EC58*100/('кол-во часов'!#REF!*18)</f>
        <v>#REF!</v>
      </c>
      <c r="FA58" s="24" t="e">
        <f>ED58*100/('кол-во часов'!#REF!*18)</f>
        <v>#REF!</v>
      </c>
    </row>
    <row r="59" spans="1:157" ht="18" customHeight="1" x14ac:dyDescent="0.25">
      <c r="B59" s="2"/>
      <c r="D59" s="37"/>
      <c r="E59" s="38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43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2">
        <f t="shared" si="0"/>
        <v>0</v>
      </c>
      <c r="DI59" s="23">
        <f t="shared" si="1"/>
        <v>0</v>
      </c>
      <c r="DJ59" s="22">
        <f t="shared" si="2"/>
        <v>0</v>
      </c>
      <c r="DK59" s="22">
        <f t="shared" si="3"/>
        <v>0</v>
      </c>
      <c r="DL59" s="22">
        <f t="shared" si="4"/>
        <v>0</v>
      </c>
      <c r="DM59" s="22">
        <f t="shared" si="5"/>
        <v>0</v>
      </c>
      <c r="DN59" s="22">
        <f t="shared" si="6"/>
        <v>0</v>
      </c>
      <c r="DO59" s="22">
        <f t="shared" si="7"/>
        <v>0</v>
      </c>
      <c r="DP59" s="22">
        <f t="shared" si="8"/>
        <v>0</v>
      </c>
      <c r="DQ59" s="22">
        <f t="shared" si="9"/>
        <v>0</v>
      </c>
      <c r="DR59" s="22">
        <f t="shared" si="10"/>
        <v>0</v>
      </c>
      <c r="DS59" s="22">
        <f t="shared" si="11"/>
        <v>0</v>
      </c>
      <c r="DT59" s="22">
        <f t="shared" si="12"/>
        <v>0</v>
      </c>
      <c r="DU59" s="22">
        <f t="shared" si="13"/>
        <v>0</v>
      </c>
      <c r="DV59" s="22">
        <f t="shared" si="14"/>
        <v>0</v>
      </c>
      <c r="DW59" s="22">
        <f t="shared" si="15"/>
        <v>0</v>
      </c>
      <c r="DX59" s="22">
        <f t="shared" si="16"/>
        <v>0</v>
      </c>
      <c r="DY59" s="22">
        <f t="shared" si="17"/>
        <v>0</v>
      </c>
      <c r="DZ59" s="22">
        <f t="shared" si="18"/>
        <v>0</v>
      </c>
      <c r="EA59" s="22">
        <f t="shared" si="19"/>
        <v>0</v>
      </c>
      <c r="EB59" s="22">
        <f t="shared" si="20"/>
        <v>0</v>
      </c>
      <c r="EC59" s="22">
        <f t="shared" si="21"/>
        <v>0</v>
      </c>
      <c r="ED59" s="22">
        <f t="shared" si="22"/>
        <v>0</v>
      </c>
      <c r="EE59" s="24" t="e">
        <f>DH59*100/('кол-во часов'!#REF!*18)</f>
        <v>#REF!</v>
      </c>
      <c r="EF59" s="24" t="e">
        <f>DI59*100/('кол-во часов'!#REF!*18)</f>
        <v>#REF!</v>
      </c>
      <c r="EG59" s="24" t="e">
        <f>DJ59*100/('кол-во часов'!#REF!*17)</f>
        <v>#REF!</v>
      </c>
      <c r="EH59" s="24" t="e">
        <f>DK59*100/('кол-во часов'!#REF!*18)</f>
        <v>#REF!</v>
      </c>
      <c r="EI59" s="24" t="e">
        <f>DL59*100/('кол-во часов'!#REF!*18)</f>
        <v>#REF!</v>
      </c>
      <c r="EJ59" s="24" t="e">
        <f>DM59*100/('кол-во часов'!#REF!*18)</f>
        <v>#REF!</v>
      </c>
      <c r="EK59" s="24" t="e">
        <f>DN59*100/('кол-во часов'!#REF!*18)</f>
        <v>#REF!</v>
      </c>
      <c r="EL59" s="24" t="e">
        <f>DO59*100/('кол-во часов'!#REF!*18)</f>
        <v>#REF!</v>
      </c>
      <c r="EM59" s="24" t="e">
        <f>DP59*100/('кол-во часов'!#REF!*18)</f>
        <v>#REF!</v>
      </c>
      <c r="EN59" s="24" t="e">
        <f>DQ59*100/('кол-во часов'!#REF!*18)</f>
        <v>#REF!</v>
      </c>
      <c r="EO59" s="24" t="e">
        <f>DR59*100/('кол-во часов'!#REF!*18)</f>
        <v>#REF!</v>
      </c>
      <c r="EP59" s="24" t="e">
        <f>DS59*100/('кол-во часов'!#REF!*18)</f>
        <v>#REF!</v>
      </c>
      <c r="EQ59" s="24" t="e">
        <f>DT59*100/('кол-во часов'!#REF!*18)</f>
        <v>#REF!</v>
      </c>
      <c r="ER59" s="24" t="e">
        <f>DU59*100/('кол-во часов'!#REF!*18)</f>
        <v>#REF!</v>
      </c>
      <c r="ES59" s="24" t="e">
        <f>DV59*100/('кол-во часов'!#REF!*18)</f>
        <v>#REF!</v>
      </c>
      <c r="ET59" s="24" t="e">
        <f>DW59*100/('кол-во часов'!#REF!*18)</f>
        <v>#REF!</v>
      </c>
      <c r="EU59" s="24" t="e">
        <f>DX59*100/('кол-во часов'!#REF!*18)</f>
        <v>#REF!</v>
      </c>
      <c r="EV59" s="24" t="e">
        <f>DY59*100/('кол-во часов'!#REF!*18)</f>
        <v>#REF!</v>
      </c>
      <c r="EW59" s="24" t="e">
        <f>DZ59*100/('кол-во часов'!#REF!*18)</f>
        <v>#REF!</v>
      </c>
      <c r="EX59" s="24" t="e">
        <f>EA59*100/('кол-во часов'!#REF!*18)</f>
        <v>#REF!</v>
      </c>
      <c r="EY59" s="24" t="e">
        <f>EB59*100/('кол-во часов'!#REF!*18)</f>
        <v>#REF!</v>
      </c>
      <c r="EZ59" s="24" t="e">
        <f>EC59*100/('кол-во часов'!#REF!*18)</f>
        <v>#REF!</v>
      </c>
      <c r="FA59" s="24" t="e">
        <f>ED59*100/('кол-во часов'!#REF!*18)</f>
        <v>#REF!</v>
      </c>
    </row>
    <row r="60" spans="1:157" ht="18" customHeight="1" x14ac:dyDescent="0.25">
      <c r="B60" s="2"/>
      <c r="D60" s="37"/>
      <c r="E60" s="38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43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2">
        <f t="shared" si="0"/>
        <v>0</v>
      </c>
      <c r="DI60" s="23">
        <f t="shared" si="1"/>
        <v>0</v>
      </c>
      <c r="DJ60" s="22">
        <f t="shared" si="2"/>
        <v>0</v>
      </c>
      <c r="DK60" s="22">
        <f t="shared" si="3"/>
        <v>0</v>
      </c>
      <c r="DL60" s="22">
        <f t="shared" si="4"/>
        <v>0</v>
      </c>
      <c r="DM60" s="22">
        <f t="shared" si="5"/>
        <v>0</v>
      </c>
      <c r="DN60" s="22">
        <f t="shared" si="6"/>
        <v>0</v>
      </c>
      <c r="DO60" s="22">
        <f t="shared" si="7"/>
        <v>0</v>
      </c>
      <c r="DP60" s="22">
        <f t="shared" si="8"/>
        <v>0</v>
      </c>
      <c r="DQ60" s="22">
        <f t="shared" si="9"/>
        <v>0</v>
      </c>
      <c r="DR60" s="22">
        <f t="shared" si="10"/>
        <v>0</v>
      </c>
      <c r="DS60" s="22">
        <f t="shared" si="11"/>
        <v>0</v>
      </c>
      <c r="DT60" s="22">
        <f t="shared" si="12"/>
        <v>0</v>
      </c>
      <c r="DU60" s="22">
        <f t="shared" si="13"/>
        <v>0</v>
      </c>
      <c r="DV60" s="22">
        <f t="shared" si="14"/>
        <v>0</v>
      </c>
      <c r="DW60" s="22">
        <f t="shared" si="15"/>
        <v>0</v>
      </c>
      <c r="DX60" s="22">
        <f t="shared" si="16"/>
        <v>0</v>
      </c>
      <c r="DY60" s="22">
        <f t="shared" si="17"/>
        <v>0</v>
      </c>
      <c r="DZ60" s="22">
        <f t="shared" si="18"/>
        <v>0</v>
      </c>
      <c r="EA60" s="22">
        <f t="shared" si="19"/>
        <v>0</v>
      </c>
      <c r="EB60" s="22">
        <f t="shared" si="20"/>
        <v>0</v>
      </c>
      <c r="EC60" s="22">
        <f t="shared" si="21"/>
        <v>0</v>
      </c>
      <c r="ED60" s="22">
        <f t="shared" si="22"/>
        <v>0</v>
      </c>
      <c r="EE60" s="24" t="e">
        <f>DH60*100/('кол-во часов'!#REF!*18)</f>
        <v>#REF!</v>
      </c>
      <c r="EF60" s="24" t="e">
        <f>DI60*100/('кол-во часов'!#REF!*18)</f>
        <v>#REF!</v>
      </c>
      <c r="EG60" s="24" t="e">
        <f>DJ60*100/('кол-во часов'!#REF!*17)</f>
        <v>#REF!</v>
      </c>
      <c r="EH60" s="24" t="e">
        <f>DK60*100/('кол-во часов'!#REF!*18)</f>
        <v>#REF!</v>
      </c>
      <c r="EI60" s="24" t="e">
        <f>DL60*100/('кол-во часов'!#REF!*18)</f>
        <v>#REF!</v>
      </c>
      <c r="EJ60" s="24" t="e">
        <f>DM60*100/('кол-во часов'!#REF!*18)</f>
        <v>#REF!</v>
      </c>
      <c r="EK60" s="24" t="e">
        <f>DN60*100/('кол-во часов'!#REF!*18)</f>
        <v>#REF!</v>
      </c>
      <c r="EL60" s="24" t="e">
        <f>DO60*100/('кол-во часов'!#REF!*18)</f>
        <v>#REF!</v>
      </c>
      <c r="EM60" s="24" t="e">
        <f>DP60*100/('кол-во часов'!#REF!*18)</f>
        <v>#REF!</v>
      </c>
      <c r="EN60" s="24" t="e">
        <f>DQ60*100/('кол-во часов'!#REF!*18)</f>
        <v>#REF!</v>
      </c>
      <c r="EO60" s="24" t="e">
        <f>DR60*100/('кол-во часов'!#REF!*18)</f>
        <v>#REF!</v>
      </c>
      <c r="EP60" s="24" t="e">
        <f>DS60*100/('кол-во часов'!#REF!*18)</f>
        <v>#REF!</v>
      </c>
      <c r="EQ60" s="24" t="e">
        <f>DT60*100/('кол-во часов'!#REF!*18)</f>
        <v>#REF!</v>
      </c>
      <c r="ER60" s="24" t="e">
        <f>DU60*100/('кол-во часов'!#REF!*18)</f>
        <v>#REF!</v>
      </c>
      <c r="ES60" s="24" t="e">
        <f>DV60*100/('кол-во часов'!#REF!*18)</f>
        <v>#REF!</v>
      </c>
      <c r="ET60" s="24" t="e">
        <f>DW60*100/('кол-во часов'!#REF!*18)</f>
        <v>#REF!</v>
      </c>
      <c r="EU60" s="24" t="e">
        <f>DX60*100/('кол-во часов'!#REF!*18)</f>
        <v>#REF!</v>
      </c>
      <c r="EV60" s="24" t="e">
        <f>DY60*100/('кол-во часов'!#REF!*18)</f>
        <v>#REF!</v>
      </c>
      <c r="EW60" s="24" t="e">
        <f>DZ60*100/('кол-во часов'!#REF!*18)</f>
        <v>#REF!</v>
      </c>
      <c r="EX60" s="24" t="e">
        <f>EA60*100/('кол-во часов'!#REF!*18)</f>
        <v>#REF!</v>
      </c>
      <c r="EY60" s="24" t="e">
        <f>EB60*100/('кол-во часов'!#REF!*18)</f>
        <v>#REF!</v>
      </c>
      <c r="EZ60" s="24" t="e">
        <f>EC60*100/('кол-во часов'!#REF!*18)</f>
        <v>#REF!</v>
      </c>
      <c r="FA60" s="24" t="e">
        <f>ED60*100/('кол-во часов'!#REF!*18)</f>
        <v>#REF!</v>
      </c>
    </row>
    <row r="61" spans="1:157" ht="18" customHeight="1" x14ac:dyDescent="0.25">
      <c r="B61" s="2"/>
      <c r="D61" s="37"/>
      <c r="E61" s="38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43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2">
        <f t="shared" si="0"/>
        <v>0</v>
      </c>
      <c r="DI61" s="23">
        <f t="shared" si="1"/>
        <v>0</v>
      </c>
      <c r="DJ61" s="22">
        <f t="shared" si="2"/>
        <v>0</v>
      </c>
      <c r="DK61" s="22">
        <f t="shared" si="3"/>
        <v>0</v>
      </c>
      <c r="DL61" s="22">
        <f t="shared" si="4"/>
        <v>0</v>
      </c>
      <c r="DM61" s="22">
        <f t="shared" si="5"/>
        <v>0</v>
      </c>
      <c r="DN61" s="22">
        <f t="shared" si="6"/>
        <v>0</v>
      </c>
      <c r="DO61" s="22">
        <f t="shared" si="7"/>
        <v>0</v>
      </c>
      <c r="DP61" s="22">
        <f t="shared" si="8"/>
        <v>0</v>
      </c>
      <c r="DQ61" s="22">
        <f t="shared" si="9"/>
        <v>0</v>
      </c>
      <c r="DR61" s="22">
        <f t="shared" si="10"/>
        <v>0</v>
      </c>
      <c r="DS61" s="22">
        <f t="shared" si="11"/>
        <v>0</v>
      </c>
      <c r="DT61" s="22">
        <f t="shared" si="12"/>
        <v>0</v>
      </c>
      <c r="DU61" s="22">
        <f t="shared" si="13"/>
        <v>0</v>
      </c>
      <c r="DV61" s="22">
        <f t="shared" si="14"/>
        <v>0</v>
      </c>
      <c r="DW61" s="22">
        <f t="shared" si="15"/>
        <v>0</v>
      </c>
      <c r="DX61" s="22">
        <f t="shared" si="16"/>
        <v>0</v>
      </c>
      <c r="DY61" s="22">
        <f t="shared" si="17"/>
        <v>0</v>
      </c>
      <c r="DZ61" s="22">
        <f t="shared" si="18"/>
        <v>0</v>
      </c>
      <c r="EA61" s="22">
        <f t="shared" si="19"/>
        <v>0</v>
      </c>
      <c r="EB61" s="22">
        <f t="shared" si="20"/>
        <v>0</v>
      </c>
      <c r="EC61" s="22">
        <f t="shared" si="21"/>
        <v>0</v>
      </c>
      <c r="ED61" s="22">
        <f t="shared" si="22"/>
        <v>0</v>
      </c>
      <c r="EE61" s="24" t="e">
        <f>DH61*100/('кол-во часов'!#REF!*18)</f>
        <v>#REF!</v>
      </c>
      <c r="EF61" s="24" t="e">
        <f>DI61*100/('кол-во часов'!#REF!*18)</f>
        <v>#REF!</v>
      </c>
      <c r="EG61" s="24" t="e">
        <f>DJ61*100/('кол-во часов'!#REF!*17)</f>
        <v>#REF!</v>
      </c>
      <c r="EH61" s="24" t="e">
        <f>DK61*100/('кол-во часов'!#REF!*18)</f>
        <v>#REF!</v>
      </c>
      <c r="EI61" s="24" t="e">
        <f>DL61*100/('кол-во часов'!#REF!*18)</f>
        <v>#REF!</v>
      </c>
      <c r="EJ61" s="24" t="e">
        <f>DM61*100/('кол-во часов'!#REF!*18)</f>
        <v>#REF!</v>
      </c>
      <c r="EK61" s="24" t="e">
        <f>DN61*100/('кол-во часов'!#REF!*18)</f>
        <v>#REF!</v>
      </c>
      <c r="EL61" s="24" t="e">
        <f>DO61*100/('кол-во часов'!#REF!*18)</f>
        <v>#REF!</v>
      </c>
      <c r="EM61" s="24" t="e">
        <f>DP61*100/('кол-во часов'!#REF!*18)</f>
        <v>#REF!</v>
      </c>
      <c r="EN61" s="24" t="e">
        <f>DQ61*100/('кол-во часов'!#REF!*18)</f>
        <v>#REF!</v>
      </c>
      <c r="EO61" s="24" t="e">
        <f>DR61*100/('кол-во часов'!#REF!*18)</f>
        <v>#REF!</v>
      </c>
      <c r="EP61" s="24" t="e">
        <f>DS61*100/('кол-во часов'!#REF!*18)</f>
        <v>#REF!</v>
      </c>
      <c r="EQ61" s="24" t="e">
        <f>DT61*100/('кол-во часов'!#REF!*18)</f>
        <v>#REF!</v>
      </c>
      <c r="ER61" s="24" t="e">
        <f>DU61*100/('кол-во часов'!#REF!*18)</f>
        <v>#REF!</v>
      </c>
      <c r="ES61" s="24" t="e">
        <f>DV61*100/('кол-во часов'!#REF!*18)</f>
        <v>#REF!</v>
      </c>
      <c r="ET61" s="24" t="e">
        <f>DW61*100/('кол-во часов'!#REF!*18)</f>
        <v>#REF!</v>
      </c>
      <c r="EU61" s="24" t="e">
        <f>DX61*100/('кол-во часов'!#REF!*18)</f>
        <v>#REF!</v>
      </c>
      <c r="EV61" s="24" t="e">
        <f>DY61*100/('кол-во часов'!#REF!*18)</f>
        <v>#REF!</v>
      </c>
      <c r="EW61" s="24" t="e">
        <f>DZ61*100/('кол-во часов'!#REF!*18)</f>
        <v>#REF!</v>
      </c>
      <c r="EX61" s="24" t="e">
        <f>EA61*100/('кол-во часов'!#REF!*18)</f>
        <v>#REF!</v>
      </c>
      <c r="EY61" s="24" t="e">
        <f>EB61*100/('кол-во часов'!#REF!*18)</f>
        <v>#REF!</v>
      </c>
      <c r="EZ61" s="24" t="e">
        <f>EC61*100/('кол-во часов'!#REF!*18)</f>
        <v>#REF!</v>
      </c>
      <c r="FA61" s="24" t="e">
        <f>ED61*100/('кол-во часов'!#REF!*18)</f>
        <v>#REF!</v>
      </c>
    </row>
    <row r="62" spans="1:157" ht="17.45" customHeight="1" x14ac:dyDescent="0.3">
      <c r="A62" s="31"/>
      <c r="B62" s="44"/>
      <c r="D62" s="37"/>
      <c r="E62" s="38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43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2">
        <f t="shared" si="0"/>
        <v>0</v>
      </c>
      <c r="DI62" s="23">
        <f t="shared" si="1"/>
        <v>0</v>
      </c>
      <c r="DJ62" s="22">
        <f t="shared" si="2"/>
        <v>0</v>
      </c>
      <c r="DK62" s="22">
        <f t="shared" si="3"/>
        <v>0</v>
      </c>
      <c r="DL62" s="22">
        <f t="shared" si="4"/>
        <v>0</v>
      </c>
      <c r="DM62" s="22">
        <f t="shared" si="5"/>
        <v>0</v>
      </c>
      <c r="DN62" s="22">
        <f t="shared" si="6"/>
        <v>0</v>
      </c>
      <c r="DO62" s="22">
        <f t="shared" si="7"/>
        <v>0</v>
      </c>
      <c r="DP62" s="22">
        <f t="shared" si="8"/>
        <v>0</v>
      </c>
      <c r="DQ62" s="22">
        <f t="shared" si="9"/>
        <v>0</v>
      </c>
      <c r="DR62" s="22">
        <f t="shared" si="10"/>
        <v>0</v>
      </c>
      <c r="DS62" s="22">
        <f t="shared" si="11"/>
        <v>0</v>
      </c>
      <c r="DT62" s="22">
        <f t="shared" si="12"/>
        <v>0</v>
      </c>
      <c r="DU62" s="22">
        <f t="shared" si="13"/>
        <v>0</v>
      </c>
      <c r="DV62" s="22">
        <f t="shared" si="14"/>
        <v>0</v>
      </c>
      <c r="DW62" s="22">
        <f t="shared" si="15"/>
        <v>0</v>
      </c>
      <c r="DX62" s="22">
        <f t="shared" si="16"/>
        <v>0</v>
      </c>
      <c r="DY62" s="22">
        <f t="shared" si="17"/>
        <v>0</v>
      </c>
      <c r="DZ62" s="22">
        <f t="shared" si="18"/>
        <v>0</v>
      </c>
      <c r="EA62" s="22">
        <f t="shared" si="19"/>
        <v>0</v>
      </c>
      <c r="EB62" s="22">
        <f t="shared" si="20"/>
        <v>0</v>
      </c>
      <c r="EC62" s="22">
        <f t="shared" si="21"/>
        <v>0</v>
      </c>
      <c r="ED62" s="22">
        <f t="shared" si="22"/>
        <v>0</v>
      </c>
      <c r="EE62" s="24" t="e">
        <f>DH62*100/('кол-во часов'!#REF!*18)</f>
        <v>#REF!</v>
      </c>
      <c r="EF62" s="24" t="e">
        <f>DI62*100/('кол-во часов'!#REF!*18)</f>
        <v>#REF!</v>
      </c>
      <c r="EG62" s="24" t="e">
        <f>DJ62*100/('кол-во часов'!#REF!*17)</f>
        <v>#REF!</v>
      </c>
      <c r="EH62" s="24" t="e">
        <f>DK62*100/('кол-во часов'!#REF!*18)</f>
        <v>#REF!</v>
      </c>
      <c r="EI62" s="24" t="e">
        <f>DL62*100/('кол-во часов'!#REF!*18)</f>
        <v>#REF!</v>
      </c>
      <c r="EJ62" s="24" t="e">
        <f>DM62*100/('кол-во часов'!#REF!*18)</f>
        <v>#REF!</v>
      </c>
      <c r="EK62" s="24" t="e">
        <f>DN62*100/('кол-во часов'!#REF!*18)</f>
        <v>#REF!</v>
      </c>
      <c r="EL62" s="24" t="e">
        <f>DO62*100/('кол-во часов'!#REF!*18)</f>
        <v>#REF!</v>
      </c>
      <c r="EM62" s="24" t="e">
        <f>DP62*100/('кол-во часов'!#REF!*18)</f>
        <v>#REF!</v>
      </c>
      <c r="EN62" s="24" t="e">
        <f>DQ62*100/('кол-во часов'!#REF!*18)</f>
        <v>#REF!</v>
      </c>
      <c r="EO62" s="24" t="e">
        <f>DR62*100/('кол-во часов'!#REF!*18)</f>
        <v>#REF!</v>
      </c>
      <c r="EP62" s="24" t="e">
        <f>DS62*100/('кол-во часов'!#REF!*18)</f>
        <v>#REF!</v>
      </c>
      <c r="EQ62" s="24" t="e">
        <f>DT62*100/('кол-во часов'!#REF!*18)</f>
        <v>#REF!</v>
      </c>
      <c r="ER62" s="24" t="e">
        <f>DU62*100/('кол-во часов'!#REF!*18)</f>
        <v>#REF!</v>
      </c>
      <c r="ES62" s="24" t="e">
        <f>DV62*100/('кол-во часов'!#REF!*18)</f>
        <v>#REF!</v>
      </c>
      <c r="ET62" s="24" t="e">
        <f>DW62*100/('кол-во часов'!#REF!*18)</f>
        <v>#REF!</v>
      </c>
      <c r="EU62" s="24" t="e">
        <f>DX62*100/('кол-во часов'!#REF!*18)</f>
        <v>#REF!</v>
      </c>
      <c r="EV62" s="24" t="e">
        <f>DY62*100/('кол-во часов'!#REF!*18)</f>
        <v>#REF!</v>
      </c>
      <c r="EW62" s="24" t="e">
        <f>DZ62*100/('кол-во часов'!#REF!*18)</f>
        <v>#REF!</v>
      </c>
      <c r="EX62" s="24" t="e">
        <f>EA62*100/('кол-во часов'!#REF!*18)</f>
        <v>#REF!</v>
      </c>
      <c r="EY62" s="24" t="e">
        <f>EB62*100/('кол-во часов'!#REF!*18)</f>
        <v>#REF!</v>
      </c>
      <c r="EZ62" s="24" t="e">
        <f>EC62*100/('кол-во часов'!#REF!*18)</f>
        <v>#REF!</v>
      </c>
      <c r="FA62" s="24" t="e">
        <f>ED62*100/('кол-во часов'!#REF!*18)</f>
        <v>#REF!</v>
      </c>
    </row>
    <row r="63" spans="1:157" ht="17.45" customHeight="1" x14ac:dyDescent="0.3">
      <c r="A63" s="31"/>
      <c r="B63" s="44"/>
      <c r="D63" s="45"/>
      <c r="E63" s="38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46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2"/>
      <c r="DI63" s="23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8" customHeight="1" x14ac:dyDescent="0.3">
      <c r="B64" s="44"/>
      <c r="D64" s="45"/>
      <c r="E64" s="38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46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2">
        <f t="shared" si="0"/>
        <v>0</v>
      </c>
      <c r="DI64" s="23">
        <f t="shared" si="1"/>
        <v>0</v>
      </c>
      <c r="DJ64" s="22">
        <f t="shared" si="2"/>
        <v>0</v>
      </c>
      <c r="DK64" s="22">
        <f t="shared" si="3"/>
        <v>0</v>
      </c>
      <c r="DL64" s="22">
        <f t="shared" si="4"/>
        <v>0</v>
      </c>
      <c r="DM64" s="22">
        <f t="shared" si="5"/>
        <v>0</v>
      </c>
      <c r="DN64" s="22">
        <f t="shared" si="6"/>
        <v>0</v>
      </c>
      <c r="DO64" s="22">
        <f t="shared" si="7"/>
        <v>0</v>
      </c>
      <c r="DP64" s="22">
        <f t="shared" si="8"/>
        <v>0</v>
      </c>
      <c r="DQ64" s="22">
        <f t="shared" si="9"/>
        <v>0</v>
      </c>
      <c r="DR64" s="22">
        <f t="shared" si="10"/>
        <v>0</v>
      </c>
      <c r="DS64" s="22">
        <f t="shared" si="11"/>
        <v>0</v>
      </c>
      <c r="DT64" s="22">
        <f t="shared" si="12"/>
        <v>0</v>
      </c>
      <c r="DU64" s="22">
        <f t="shared" si="13"/>
        <v>0</v>
      </c>
      <c r="DV64" s="22">
        <f t="shared" si="14"/>
        <v>0</v>
      </c>
      <c r="DW64" s="22">
        <f t="shared" si="15"/>
        <v>0</v>
      </c>
      <c r="DX64" s="22">
        <f t="shared" si="16"/>
        <v>0</v>
      </c>
      <c r="DY64" s="22">
        <f t="shared" si="17"/>
        <v>0</v>
      </c>
      <c r="DZ64" s="22">
        <f t="shared" si="18"/>
        <v>0</v>
      </c>
      <c r="EA64" s="22">
        <f t="shared" si="19"/>
        <v>0</v>
      </c>
      <c r="EB64" s="22">
        <f t="shared" si="20"/>
        <v>0</v>
      </c>
      <c r="EC64" s="22">
        <f t="shared" si="21"/>
        <v>0</v>
      </c>
      <c r="ED64" s="22">
        <f t="shared" si="22"/>
        <v>0</v>
      </c>
      <c r="EE64" s="24" t="e">
        <f>DH64*100/('кол-во часов'!#REF!*18)</f>
        <v>#REF!</v>
      </c>
      <c r="EF64" s="24" t="e">
        <f>DI64*100/('кол-во часов'!#REF!*18)</f>
        <v>#REF!</v>
      </c>
      <c r="EG64" s="24" t="e">
        <f>DJ64*100/('кол-во часов'!#REF!*17)</f>
        <v>#REF!</v>
      </c>
      <c r="EH64" s="24" t="e">
        <f>DK64*100/('кол-во часов'!#REF!*18)</f>
        <v>#REF!</v>
      </c>
      <c r="EI64" s="24" t="e">
        <f>DL64*100/('кол-во часов'!#REF!*18)</f>
        <v>#REF!</v>
      </c>
      <c r="EJ64" s="24" t="e">
        <f>DM64*100/('кол-во часов'!#REF!*18)</f>
        <v>#REF!</v>
      </c>
      <c r="EK64" s="24" t="e">
        <f>DN64*100/('кол-во часов'!#REF!*18)</f>
        <v>#REF!</v>
      </c>
      <c r="EL64" s="24" t="e">
        <f>DO64*100/('кол-во часов'!#REF!*18)</f>
        <v>#REF!</v>
      </c>
      <c r="EM64" s="24" t="e">
        <f>DP64*100/('кол-во часов'!#REF!*18)</f>
        <v>#REF!</v>
      </c>
      <c r="EN64" s="24" t="e">
        <f>DQ64*100/('кол-во часов'!#REF!*18)</f>
        <v>#REF!</v>
      </c>
      <c r="EO64" s="24" t="e">
        <f>DR64*100/('кол-во часов'!#REF!*18)</f>
        <v>#REF!</v>
      </c>
      <c r="EP64" s="24" t="e">
        <f>DS64*100/('кол-во часов'!#REF!*18)</f>
        <v>#REF!</v>
      </c>
      <c r="EQ64" s="24" t="e">
        <f>DT64*100/('кол-во часов'!#REF!*18)</f>
        <v>#REF!</v>
      </c>
      <c r="ER64" s="24" t="e">
        <f>DU64*100/('кол-во часов'!#REF!*18)</f>
        <v>#REF!</v>
      </c>
      <c r="ES64" s="24" t="e">
        <f>DV64*100/('кол-во часов'!#REF!*18)</f>
        <v>#REF!</v>
      </c>
      <c r="ET64" s="24" t="e">
        <f>DW64*100/('кол-во часов'!#REF!*18)</f>
        <v>#REF!</v>
      </c>
      <c r="EU64" s="24" t="e">
        <f>DX64*100/('кол-во часов'!#REF!*18)</f>
        <v>#REF!</v>
      </c>
      <c r="EV64" s="24" t="e">
        <f>DY64*100/('кол-во часов'!#REF!*18)</f>
        <v>#REF!</v>
      </c>
      <c r="EW64" s="24" t="e">
        <f>DZ64*100/('кол-во часов'!#REF!*18)</f>
        <v>#REF!</v>
      </c>
      <c r="EX64" s="24" t="e">
        <f>EA64*100/('кол-во часов'!#REF!*18)</f>
        <v>#REF!</v>
      </c>
      <c r="EY64" s="24" t="e">
        <f>EB64*100/('кол-во часов'!#REF!*18)</f>
        <v>#REF!</v>
      </c>
      <c r="EZ64" s="24" t="e">
        <f>EC64*100/('кол-во часов'!#REF!*18)</f>
        <v>#REF!</v>
      </c>
      <c r="FA64" s="24" t="e">
        <f>ED64*100/('кол-во часов'!#REF!*18)</f>
        <v>#REF!</v>
      </c>
    </row>
    <row r="65" spans="1:157" ht="18" customHeight="1" x14ac:dyDescent="0.3">
      <c r="B65" s="44"/>
      <c r="D65" s="37"/>
      <c r="E65" s="37"/>
      <c r="F65" s="37"/>
      <c r="G65" s="3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48"/>
      <c r="AC65" s="48"/>
      <c r="AD65" s="48"/>
      <c r="AE65" s="48"/>
      <c r="AF65" s="48"/>
      <c r="AG65" s="48"/>
      <c r="AH65" s="48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46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2">
        <f t="shared" si="0"/>
        <v>0</v>
      </c>
      <c r="DI65" s="23">
        <f t="shared" si="1"/>
        <v>0</v>
      </c>
      <c r="DJ65" s="22">
        <f t="shared" si="2"/>
        <v>0</v>
      </c>
      <c r="DK65" s="22">
        <f t="shared" si="3"/>
        <v>0</v>
      </c>
      <c r="DL65" s="22">
        <f t="shared" si="4"/>
        <v>0</v>
      </c>
      <c r="DM65" s="22">
        <f t="shared" si="5"/>
        <v>0</v>
      </c>
      <c r="DN65" s="22">
        <f t="shared" si="6"/>
        <v>0</v>
      </c>
      <c r="DO65" s="22">
        <f t="shared" si="7"/>
        <v>0</v>
      </c>
      <c r="DP65" s="22">
        <f t="shared" si="8"/>
        <v>0</v>
      </c>
      <c r="DQ65" s="22">
        <f t="shared" si="9"/>
        <v>0</v>
      </c>
      <c r="DR65" s="22">
        <f t="shared" si="10"/>
        <v>0</v>
      </c>
      <c r="DS65" s="22">
        <f t="shared" si="11"/>
        <v>0</v>
      </c>
      <c r="DT65" s="22">
        <f t="shared" si="12"/>
        <v>0</v>
      </c>
      <c r="DU65" s="22">
        <f t="shared" si="13"/>
        <v>0</v>
      </c>
      <c r="DV65" s="22">
        <f t="shared" si="14"/>
        <v>0</v>
      </c>
      <c r="DW65" s="22">
        <f t="shared" si="15"/>
        <v>0</v>
      </c>
      <c r="DX65" s="22">
        <f t="shared" si="16"/>
        <v>0</v>
      </c>
      <c r="DY65" s="22">
        <f t="shared" si="17"/>
        <v>0</v>
      </c>
      <c r="DZ65" s="22">
        <f t="shared" si="18"/>
        <v>0</v>
      </c>
      <c r="EA65" s="22">
        <f t="shared" si="19"/>
        <v>0</v>
      </c>
      <c r="EB65" s="22">
        <f t="shared" si="20"/>
        <v>0</v>
      </c>
      <c r="EC65" s="22">
        <f t="shared" si="21"/>
        <v>0</v>
      </c>
      <c r="ED65" s="22">
        <f t="shared" si="22"/>
        <v>0</v>
      </c>
      <c r="EE65" s="24" t="e">
        <f>DH65*100/('кол-во часов'!#REF!*18)</f>
        <v>#REF!</v>
      </c>
      <c r="EF65" s="24" t="e">
        <f>DI65*100/('кол-во часов'!#REF!*18)</f>
        <v>#REF!</v>
      </c>
      <c r="EG65" s="24" t="e">
        <f>DJ65*100/('кол-во часов'!#REF!*17)</f>
        <v>#REF!</v>
      </c>
      <c r="EH65" s="24" t="e">
        <f>DK65*100/('кол-во часов'!#REF!*18)</f>
        <v>#REF!</v>
      </c>
      <c r="EI65" s="24" t="e">
        <f>DL65*100/('кол-во часов'!#REF!*18)</f>
        <v>#REF!</v>
      </c>
      <c r="EJ65" s="24" t="e">
        <f>DM65*100/('кол-во часов'!#REF!*18)</f>
        <v>#REF!</v>
      </c>
      <c r="EK65" s="24" t="e">
        <f>DN65*100/('кол-во часов'!#REF!*18)</f>
        <v>#REF!</v>
      </c>
      <c r="EL65" s="24" t="e">
        <f>DO65*100/('кол-во часов'!#REF!*18)</f>
        <v>#REF!</v>
      </c>
      <c r="EM65" s="24" t="e">
        <f>DP65*100/('кол-во часов'!#REF!*18)</f>
        <v>#REF!</v>
      </c>
      <c r="EN65" s="24" t="e">
        <f>DQ65*100/('кол-во часов'!#REF!*18)</f>
        <v>#REF!</v>
      </c>
      <c r="EO65" s="24" t="e">
        <f>DR65*100/('кол-во часов'!#REF!*18)</f>
        <v>#REF!</v>
      </c>
      <c r="EP65" s="24" t="e">
        <f>DS65*100/('кол-во часов'!#REF!*18)</f>
        <v>#REF!</v>
      </c>
      <c r="EQ65" s="24" t="e">
        <f>DT65*100/('кол-во часов'!#REF!*18)</f>
        <v>#REF!</v>
      </c>
      <c r="ER65" s="24" t="e">
        <f>DU65*100/('кол-во часов'!#REF!*18)</f>
        <v>#REF!</v>
      </c>
      <c r="ES65" s="24" t="e">
        <f>DV65*100/('кол-во часов'!#REF!*18)</f>
        <v>#REF!</v>
      </c>
      <c r="ET65" s="24" t="e">
        <f>DW65*100/('кол-во часов'!#REF!*18)</f>
        <v>#REF!</v>
      </c>
      <c r="EU65" s="24" t="e">
        <f>DX65*100/('кол-во часов'!#REF!*18)</f>
        <v>#REF!</v>
      </c>
      <c r="EV65" s="24" t="e">
        <f>DY65*100/('кол-во часов'!#REF!*18)</f>
        <v>#REF!</v>
      </c>
      <c r="EW65" s="24" t="e">
        <f>DZ65*100/('кол-во часов'!#REF!*18)</f>
        <v>#REF!</v>
      </c>
      <c r="EX65" s="24" t="e">
        <f>EA65*100/('кол-во часов'!#REF!*18)</f>
        <v>#REF!</v>
      </c>
      <c r="EY65" s="24" t="e">
        <f>EB65*100/('кол-во часов'!#REF!*18)</f>
        <v>#REF!</v>
      </c>
      <c r="EZ65" s="24" t="e">
        <f>EC65*100/('кол-во часов'!#REF!*18)</f>
        <v>#REF!</v>
      </c>
      <c r="FA65" s="24" t="e">
        <f>ED65*100/('кол-во часов'!#REF!*18)</f>
        <v>#REF!</v>
      </c>
    </row>
    <row r="66" spans="1:157" ht="18" customHeight="1" x14ac:dyDescent="0.3">
      <c r="B66" s="44"/>
      <c r="D66" s="37"/>
      <c r="E66" s="37"/>
      <c r="F66" s="37"/>
      <c r="G66" s="3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  <c r="AB66" s="48"/>
      <c r="AC66" s="48"/>
      <c r="AD66" s="48"/>
      <c r="AE66" s="48"/>
      <c r="AF66" s="48"/>
      <c r="AG66" s="48"/>
      <c r="AH66" s="48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46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2">
        <f t="shared" ref="DH66:DH71" si="57">COUNTIF(E66:DG66,"РУС")</f>
        <v>0</v>
      </c>
      <c r="DI66" s="23">
        <f t="shared" ref="DI66:DI71" si="58">COUNTIF(E66:DG66,"МАТ")</f>
        <v>0</v>
      </c>
      <c r="DJ66" s="22">
        <f t="shared" ref="DJ66:DJ71" si="59">COUNTIF(E66:DG66,"АЛГ")</f>
        <v>0</v>
      </c>
      <c r="DK66" s="22">
        <f t="shared" ref="DK66:DK71" si="60">COUNTIF(E66:DG66,"ГЕМ")</f>
        <v>0</v>
      </c>
      <c r="DL66" s="22">
        <f t="shared" ref="DL66:DL71" si="61">COUNTIF(E66:DG66,"ВИС")</f>
        <v>0</v>
      </c>
      <c r="DM66" s="22">
        <f t="shared" ref="DM66:DM71" si="62">COUNTIF(E66:DG66,"БИО")</f>
        <v>0</v>
      </c>
      <c r="DN66" s="22">
        <f t="shared" ref="DN66:DN71" si="63">COUNTIF(E66:DG66,"ГЕО")</f>
        <v>0</v>
      </c>
      <c r="DO66" s="22">
        <f t="shared" ref="DO66:DO71" si="64">COUNTIF(E66:DG66,"ИНФ")</f>
        <v>0</v>
      </c>
      <c r="DP66" s="22">
        <f t="shared" ref="DP66:DP71" si="65">COUNTIF(E66:DG66,"ИСТ")</f>
        <v>0</v>
      </c>
      <c r="DQ66" s="22">
        <f t="shared" ref="DQ66:DQ71" si="66">COUNTIF(E66:DG66,"ЛИТ")</f>
        <v>0</v>
      </c>
      <c r="DR66" s="22">
        <f t="shared" ref="DR66:DR71" si="67">COUNTIF(E66:DG66,"ОБЩ")</f>
        <v>0</v>
      </c>
      <c r="DS66" s="22">
        <f t="shared" ref="DS66:DS71" si="68">COUNTIF(E66:DG66,"ФИЗ")</f>
        <v>0</v>
      </c>
      <c r="DT66" s="22">
        <f t="shared" ref="DT66:DT71" si="69">COUNTIF(E66:DG66,"ХИМ")</f>
        <v>0</v>
      </c>
      <c r="DU66" s="22">
        <f t="shared" ref="DU66:DU71" si="70">COUNTIF(E66:DG66,"АНГ")</f>
        <v>0</v>
      </c>
      <c r="DV66" s="22">
        <f t="shared" ref="DV66:DV71" si="71">COUNTIF(E66:DG66,"НЕМ")</f>
        <v>0</v>
      </c>
      <c r="DW66" s="22">
        <f t="shared" ref="DW66:DW71" si="72">COUNTIF(E66:DG66,"ФРА")</f>
        <v>0</v>
      </c>
      <c r="DX66" s="22">
        <f t="shared" ref="DX66:DX71" si="73">COUNTIF(E66:DG66,"ОКР")</f>
        <v>0</v>
      </c>
      <c r="DY66" s="22">
        <f t="shared" ref="DY66:DY71" si="74">COUNTIF(E66:DG66,"ИЗО")</f>
        <v>0</v>
      </c>
      <c r="DZ66" s="22">
        <f t="shared" ref="DZ66:DZ71" si="75">COUNTIF(E66:DG66,"КУБ")</f>
        <v>0</v>
      </c>
      <c r="EA66" s="22">
        <f t="shared" ref="EA66:EA71" si="76">COUNTIF(E66:DG66,"МУЗ")</f>
        <v>0</v>
      </c>
      <c r="EB66" s="22">
        <f t="shared" ref="EB66:EB71" si="77">COUNTIF(E66:DG66,"ОБЗ")</f>
        <v>0</v>
      </c>
      <c r="EC66" s="22">
        <f t="shared" ref="EC66:EC71" si="78">COUNTIF(E66:DG66,"ТЕХ")</f>
        <v>0</v>
      </c>
      <c r="ED66" s="22">
        <f t="shared" ref="ED66:ED71" si="79">COUNTIF(E66:DG66,"ФЗР")</f>
        <v>0</v>
      </c>
      <c r="EE66" s="24" t="e">
        <f>DH66*100/('кол-во часов'!#REF!*18)</f>
        <v>#REF!</v>
      </c>
      <c r="EF66" s="24" t="e">
        <f>DI66*100/('кол-во часов'!#REF!*18)</f>
        <v>#REF!</v>
      </c>
      <c r="EG66" s="24" t="e">
        <f>DJ66*100/('кол-во часов'!#REF!*17)</f>
        <v>#REF!</v>
      </c>
      <c r="EH66" s="24" t="e">
        <f>DK66*100/('кол-во часов'!#REF!*18)</f>
        <v>#REF!</v>
      </c>
      <c r="EI66" s="24" t="e">
        <f>DL66*100/('кол-во часов'!#REF!*18)</f>
        <v>#REF!</v>
      </c>
      <c r="EJ66" s="24" t="e">
        <f>DM66*100/('кол-во часов'!#REF!*18)</f>
        <v>#REF!</v>
      </c>
      <c r="EK66" s="24" t="e">
        <f>DN66*100/('кол-во часов'!#REF!*18)</f>
        <v>#REF!</v>
      </c>
      <c r="EL66" s="24" t="e">
        <f>DO66*100/('кол-во часов'!#REF!*18)</f>
        <v>#REF!</v>
      </c>
      <c r="EM66" s="24" t="e">
        <f>DP66*100/('кол-во часов'!#REF!*18)</f>
        <v>#REF!</v>
      </c>
      <c r="EN66" s="24" t="e">
        <f>DQ66*100/('кол-во часов'!#REF!*18)</f>
        <v>#REF!</v>
      </c>
      <c r="EO66" s="24" t="e">
        <f>DR66*100/('кол-во часов'!#REF!*18)</f>
        <v>#REF!</v>
      </c>
      <c r="EP66" s="24" t="e">
        <f>DS66*100/('кол-во часов'!#REF!*18)</f>
        <v>#REF!</v>
      </c>
      <c r="EQ66" s="24" t="e">
        <f>DT66*100/('кол-во часов'!#REF!*18)</f>
        <v>#REF!</v>
      </c>
      <c r="ER66" s="24" t="e">
        <f>DU66*100/('кол-во часов'!#REF!*18)</f>
        <v>#REF!</v>
      </c>
      <c r="ES66" s="24" t="e">
        <f>DV66*100/('кол-во часов'!#REF!*18)</f>
        <v>#REF!</v>
      </c>
      <c r="ET66" s="24" t="e">
        <f>DW66*100/('кол-во часов'!#REF!*18)</f>
        <v>#REF!</v>
      </c>
      <c r="EU66" s="24" t="e">
        <f>DX66*100/('кол-во часов'!#REF!*18)</f>
        <v>#REF!</v>
      </c>
      <c r="EV66" s="24" t="e">
        <f>DY66*100/('кол-во часов'!#REF!*18)</f>
        <v>#REF!</v>
      </c>
      <c r="EW66" s="24" t="e">
        <f>DZ66*100/('кол-во часов'!#REF!*18)</f>
        <v>#REF!</v>
      </c>
      <c r="EX66" s="24" t="e">
        <f>EA66*100/('кол-во часов'!#REF!*18)</f>
        <v>#REF!</v>
      </c>
      <c r="EY66" s="24" t="e">
        <f>EB66*100/('кол-во часов'!#REF!*18)</f>
        <v>#REF!</v>
      </c>
      <c r="EZ66" s="24" t="e">
        <f>EC66*100/('кол-во часов'!#REF!*18)</f>
        <v>#REF!</v>
      </c>
      <c r="FA66" s="24" t="e">
        <f>ED66*100/('кол-во часов'!#REF!*18)</f>
        <v>#REF!</v>
      </c>
    </row>
    <row r="67" spans="1:157" ht="18" customHeight="1" x14ac:dyDescent="0.3">
      <c r="B67" s="44"/>
      <c r="D67" s="37"/>
      <c r="E67" s="38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46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2">
        <f t="shared" si="57"/>
        <v>0</v>
      </c>
      <c r="DI67" s="23">
        <f t="shared" si="58"/>
        <v>0</v>
      </c>
      <c r="DJ67" s="22">
        <f t="shared" si="59"/>
        <v>0</v>
      </c>
      <c r="DK67" s="22">
        <f t="shared" si="60"/>
        <v>0</v>
      </c>
      <c r="DL67" s="22">
        <f t="shared" si="61"/>
        <v>0</v>
      </c>
      <c r="DM67" s="22">
        <f t="shared" si="62"/>
        <v>0</v>
      </c>
      <c r="DN67" s="22">
        <f t="shared" si="63"/>
        <v>0</v>
      </c>
      <c r="DO67" s="22">
        <f t="shared" si="64"/>
        <v>0</v>
      </c>
      <c r="DP67" s="22">
        <f t="shared" si="65"/>
        <v>0</v>
      </c>
      <c r="DQ67" s="22">
        <f t="shared" si="66"/>
        <v>0</v>
      </c>
      <c r="DR67" s="22">
        <f t="shared" si="67"/>
        <v>0</v>
      </c>
      <c r="DS67" s="22">
        <f t="shared" si="68"/>
        <v>0</v>
      </c>
      <c r="DT67" s="22">
        <f t="shared" si="69"/>
        <v>0</v>
      </c>
      <c r="DU67" s="22">
        <f t="shared" si="70"/>
        <v>0</v>
      </c>
      <c r="DV67" s="22">
        <f t="shared" si="71"/>
        <v>0</v>
      </c>
      <c r="DW67" s="22">
        <f t="shared" si="72"/>
        <v>0</v>
      </c>
      <c r="DX67" s="22">
        <f t="shared" si="73"/>
        <v>0</v>
      </c>
      <c r="DY67" s="22">
        <f t="shared" si="74"/>
        <v>0</v>
      </c>
      <c r="DZ67" s="22">
        <f t="shared" si="75"/>
        <v>0</v>
      </c>
      <c r="EA67" s="22">
        <f t="shared" si="76"/>
        <v>0</v>
      </c>
      <c r="EB67" s="22">
        <f t="shared" si="77"/>
        <v>0</v>
      </c>
      <c r="EC67" s="22">
        <f t="shared" si="78"/>
        <v>0</v>
      </c>
      <c r="ED67" s="22">
        <f t="shared" si="79"/>
        <v>0</v>
      </c>
      <c r="EE67" s="24" t="e">
        <f>DH67*100/('кол-во часов'!#REF!*18)</f>
        <v>#REF!</v>
      </c>
      <c r="EF67" s="24" t="e">
        <f>DI67*100/('кол-во часов'!#REF!*18)</f>
        <v>#REF!</v>
      </c>
      <c r="EG67" s="24" t="e">
        <f>DJ67*100/('кол-во часов'!#REF!*17)</f>
        <v>#REF!</v>
      </c>
      <c r="EH67" s="24" t="e">
        <f>DK67*100/('кол-во часов'!#REF!*18)</f>
        <v>#REF!</v>
      </c>
      <c r="EI67" s="24" t="e">
        <f>DL67*100/('кол-во часов'!#REF!*18)</f>
        <v>#REF!</v>
      </c>
      <c r="EJ67" s="24" t="e">
        <f>DM67*100/('кол-во часов'!#REF!*18)</f>
        <v>#REF!</v>
      </c>
      <c r="EK67" s="24" t="e">
        <f>DN67*100/('кол-во часов'!#REF!*18)</f>
        <v>#REF!</v>
      </c>
      <c r="EL67" s="24" t="e">
        <f>DO67*100/('кол-во часов'!#REF!*18)</f>
        <v>#REF!</v>
      </c>
      <c r="EM67" s="24" t="e">
        <f>DP67*100/('кол-во часов'!#REF!*18)</f>
        <v>#REF!</v>
      </c>
      <c r="EN67" s="24" t="e">
        <f>DQ67*100/('кол-во часов'!#REF!*18)</f>
        <v>#REF!</v>
      </c>
      <c r="EO67" s="24" t="e">
        <f>DR67*100/('кол-во часов'!#REF!*18)</f>
        <v>#REF!</v>
      </c>
      <c r="EP67" s="24" t="e">
        <f>DS67*100/('кол-во часов'!#REF!*18)</f>
        <v>#REF!</v>
      </c>
      <c r="EQ67" s="24" t="e">
        <f>DT67*100/('кол-во часов'!#REF!*18)</f>
        <v>#REF!</v>
      </c>
      <c r="ER67" s="24" t="e">
        <f>DU67*100/('кол-во часов'!#REF!*18)</f>
        <v>#REF!</v>
      </c>
      <c r="ES67" s="24" t="e">
        <f>DV67*100/('кол-во часов'!#REF!*18)</f>
        <v>#REF!</v>
      </c>
      <c r="ET67" s="24" t="e">
        <f>DW67*100/('кол-во часов'!#REF!*18)</f>
        <v>#REF!</v>
      </c>
      <c r="EU67" s="24" t="e">
        <f>DX67*100/('кол-во часов'!#REF!*18)</f>
        <v>#REF!</v>
      </c>
      <c r="EV67" s="24" t="e">
        <f>DY67*100/('кол-во часов'!#REF!*18)</f>
        <v>#REF!</v>
      </c>
      <c r="EW67" s="24" t="e">
        <f>DZ67*100/('кол-во часов'!#REF!*18)</f>
        <v>#REF!</v>
      </c>
      <c r="EX67" s="24" t="e">
        <f>EA67*100/('кол-во часов'!#REF!*18)</f>
        <v>#REF!</v>
      </c>
      <c r="EY67" s="24" t="e">
        <f>EB67*100/('кол-во часов'!#REF!*18)</f>
        <v>#REF!</v>
      </c>
      <c r="EZ67" s="24" t="e">
        <f>EC67*100/('кол-во часов'!#REF!*18)</f>
        <v>#REF!</v>
      </c>
      <c r="FA67" s="24" t="e">
        <f>ED67*100/('кол-во часов'!#REF!*18)</f>
        <v>#REF!</v>
      </c>
    </row>
    <row r="68" spans="1:157" ht="18" customHeight="1" x14ac:dyDescent="0.3">
      <c r="A68" s="31"/>
      <c r="B68" s="44"/>
      <c r="D68" s="37"/>
      <c r="E68" s="38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43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2">
        <f t="shared" si="57"/>
        <v>0</v>
      </c>
      <c r="DI68" s="23">
        <f t="shared" si="58"/>
        <v>0</v>
      </c>
      <c r="DJ68" s="22">
        <f t="shared" si="59"/>
        <v>0</v>
      </c>
      <c r="DK68" s="22">
        <f t="shared" si="60"/>
        <v>0</v>
      </c>
      <c r="DL68" s="22">
        <f t="shared" si="61"/>
        <v>0</v>
      </c>
      <c r="DM68" s="22">
        <f t="shared" si="62"/>
        <v>0</v>
      </c>
      <c r="DN68" s="22">
        <f t="shared" si="63"/>
        <v>0</v>
      </c>
      <c r="DO68" s="22">
        <f t="shared" si="64"/>
        <v>0</v>
      </c>
      <c r="DP68" s="22">
        <f t="shared" si="65"/>
        <v>0</v>
      </c>
      <c r="DQ68" s="22">
        <f t="shared" si="66"/>
        <v>0</v>
      </c>
      <c r="DR68" s="22">
        <f t="shared" si="67"/>
        <v>0</v>
      </c>
      <c r="DS68" s="22">
        <f t="shared" si="68"/>
        <v>0</v>
      </c>
      <c r="DT68" s="22">
        <f t="shared" si="69"/>
        <v>0</v>
      </c>
      <c r="DU68" s="22">
        <f t="shared" si="70"/>
        <v>0</v>
      </c>
      <c r="DV68" s="22">
        <f t="shared" si="71"/>
        <v>0</v>
      </c>
      <c r="DW68" s="22">
        <f t="shared" si="72"/>
        <v>0</v>
      </c>
      <c r="DX68" s="22">
        <f t="shared" si="73"/>
        <v>0</v>
      </c>
      <c r="DY68" s="22">
        <f t="shared" si="74"/>
        <v>0</v>
      </c>
      <c r="DZ68" s="22">
        <f t="shared" si="75"/>
        <v>0</v>
      </c>
      <c r="EA68" s="22">
        <f t="shared" si="76"/>
        <v>0</v>
      </c>
      <c r="EB68" s="22">
        <f t="shared" si="77"/>
        <v>0</v>
      </c>
      <c r="EC68" s="22">
        <f t="shared" si="78"/>
        <v>0</v>
      </c>
      <c r="ED68" s="22">
        <f t="shared" si="79"/>
        <v>0</v>
      </c>
      <c r="EE68" s="24" t="e">
        <f>DH68*100/('кол-во часов'!#REF!*18)</f>
        <v>#REF!</v>
      </c>
      <c r="EF68" s="24" t="e">
        <f>DI68*100/('кол-во часов'!#REF!*18)</f>
        <v>#REF!</v>
      </c>
      <c r="EG68" s="24" t="e">
        <f>DJ68*100/('кол-во часов'!#REF!*17)</f>
        <v>#REF!</v>
      </c>
      <c r="EH68" s="24" t="e">
        <f>DK68*100/('кол-во часов'!#REF!*18)</f>
        <v>#REF!</v>
      </c>
      <c r="EI68" s="24" t="e">
        <f>DL68*100/('кол-во часов'!#REF!*18)</f>
        <v>#REF!</v>
      </c>
      <c r="EJ68" s="24" t="e">
        <f>DM68*100/('кол-во часов'!#REF!*18)</f>
        <v>#REF!</v>
      </c>
      <c r="EK68" s="24" t="e">
        <f>DN68*100/('кол-во часов'!#REF!*18)</f>
        <v>#REF!</v>
      </c>
      <c r="EL68" s="24" t="e">
        <f>DO68*100/('кол-во часов'!#REF!*18)</f>
        <v>#REF!</v>
      </c>
      <c r="EM68" s="24" t="e">
        <f>DP68*100/('кол-во часов'!#REF!*18)</f>
        <v>#REF!</v>
      </c>
      <c r="EN68" s="24" t="e">
        <f>DQ68*100/('кол-во часов'!#REF!*18)</f>
        <v>#REF!</v>
      </c>
      <c r="EO68" s="24" t="e">
        <f>DR68*100/('кол-во часов'!#REF!*18)</f>
        <v>#REF!</v>
      </c>
      <c r="EP68" s="24" t="e">
        <f>DS68*100/('кол-во часов'!#REF!*18)</f>
        <v>#REF!</v>
      </c>
      <c r="EQ68" s="24" t="e">
        <f>DT68*100/('кол-во часов'!#REF!*18)</f>
        <v>#REF!</v>
      </c>
      <c r="ER68" s="24" t="e">
        <f>DU68*100/('кол-во часов'!#REF!*18)</f>
        <v>#REF!</v>
      </c>
      <c r="ES68" s="24" t="e">
        <f>DV68*100/('кол-во часов'!#REF!*18)</f>
        <v>#REF!</v>
      </c>
      <c r="ET68" s="24" t="e">
        <f>DW68*100/('кол-во часов'!#REF!*18)</f>
        <v>#REF!</v>
      </c>
      <c r="EU68" s="24" t="e">
        <f>DX68*100/('кол-во часов'!#REF!*18)</f>
        <v>#REF!</v>
      </c>
      <c r="EV68" s="24" t="e">
        <f>DY68*100/('кол-во часов'!#REF!*18)</f>
        <v>#REF!</v>
      </c>
      <c r="EW68" s="24" t="e">
        <f>DZ68*100/('кол-во часов'!#REF!*18)</f>
        <v>#REF!</v>
      </c>
      <c r="EX68" s="24" t="e">
        <f>EA68*100/('кол-во часов'!#REF!*18)</f>
        <v>#REF!</v>
      </c>
      <c r="EY68" s="24" t="e">
        <f>EB68*100/('кол-во часов'!#REF!*18)</f>
        <v>#REF!</v>
      </c>
      <c r="EZ68" s="24" t="e">
        <f>EC68*100/('кол-во часов'!#REF!*18)</f>
        <v>#REF!</v>
      </c>
      <c r="FA68" s="24" t="e">
        <f>ED68*100/('кол-во часов'!#REF!*18)</f>
        <v>#REF!</v>
      </c>
    </row>
    <row r="69" spans="1:157" ht="18" customHeight="1" x14ac:dyDescent="0.3">
      <c r="A69" s="31"/>
      <c r="B69" s="44"/>
      <c r="D69" s="37"/>
      <c r="E69" s="37"/>
      <c r="F69" s="37"/>
      <c r="G69" s="37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7"/>
      <c r="Z69" s="47"/>
      <c r="AA69" s="47"/>
      <c r="AB69" s="47"/>
      <c r="AC69" s="47"/>
      <c r="AD69" s="47"/>
      <c r="AE69" s="48"/>
      <c r="AF69" s="48"/>
      <c r="AG69" s="48"/>
      <c r="AH69" s="48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43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2">
        <f t="shared" si="57"/>
        <v>0</v>
      </c>
      <c r="DI69" s="23">
        <f t="shared" si="58"/>
        <v>0</v>
      </c>
      <c r="DJ69" s="22">
        <f t="shared" si="59"/>
        <v>0</v>
      </c>
      <c r="DK69" s="22">
        <f t="shared" si="60"/>
        <v>0</v>
      </c>
      <c r="DL69" s="22">
        <f t="shared" si="61"/>
        <v>0</v>
      </c>
      <c r="DM69" s="22">
        <f t="shared" si="62"/>
        <v>0</v>
      </c>
      <c r="DN69" s="22">
        <f t="shared" si="63"/>
        <v>0</v>
      </c>
      <c r="DO69" s="22">
        <f t="shared" si="64"/>
        <v>0</v>
      </c>
      <c r="DP69" s="22">
        <f t="shared" si="65"/>
        <v>0</v>
      </c>
      <c r="DQ69" s="22">
        <f t="shared" si="66"/>
        <v>0</v>
      </c>
      <c r="DR69" s="22">
        <f t="shared" si="67"/>
        <v>0</v>
      </c>
      <c r="DS69" s="22">
        <f t="shared" si="68"/>
        <v>0</v>
      </c>
      <c r="DT69" s="22">
        <f t="shared" si="69"/>
        <v>0</v>
      </c>
      <c r="DU69" s="22">
        <f t="shared" si="70"/>
        <v>0</v>
      </c>
      <c r="DV69" s="22">
        <f t="shared" si="71"/>
        <v>0</v>
      </c>
      <c r="DW69" s="22">
        <f t="shared" si="72"/>
        <v>0</v>
      </c>
      <c r="DX69" s="22">
        <f t="shared" si="73"/>
        <v>0</v>
      </c>
      <c r="DY69" s="22">
        <f t="shared" si="74"/>
        <v>0</v>
      </c>
      <c r="DZ69" s="22">
        <f t="shared" si="75"/>
        <v>0</v>
      </c>
      <c r="EA69" s="22">
        <f t="shared" si="76"/>
        <v>0</v>
      </c>
      <c r="EB69" s="22">
        <f t="shared" si="77"/>
        <v>0</v>
      </c>
      <c r="EC69" s="22">
        <f t="shared" si="78"/>
        <v>0</v>
      </c>
      <c r="ED69" s="22">
        <f t="shared" si="79"/>
        <v>0</v>
      </c>
      <c r="EE69" s="24" t="e">
        <f>DH69*100/('кол-во часов'!#REF!*18)</f>
        <v>#REF!</v>
      </c>
      <c r="EF69" s="24" t="e">
        <f>DI69*100/('кол-во часов'!#REF!*18)</f>
        <v>#REF!</v>
      </c>
      <c r="EG69" s="24" t="e">
        <f>DJ69*100/('кол-во часов'!#REF!*17)</f>
        <v>#REF!</v>
      </c>
      <c r="EH69" s="24" t="e">
        <f>DK69*100/('кол-во часов'!#REF!*18)</f>
        <v>#REF!</v>
      </c>
      <c r="EI69" s="24" t="e">
        <f>DL69*100/('кол-во часов'!#REF!*18)</f>
        <v>#REF!</v>
      </c>
      <c r="EJ69" s="24" t="e">
        <f>DM69*100/('кол-во часов'!#REF!*18)</f>
        <v>#REF!</v>
      </c>
      <c r="EK69" s="24" t="e">
        <f>DN69*100/('кол-во часов'!#REF!*18)</f>
        <v>#REF!</v>
      </c>
      <c r="EL69" s="24" t="e">
        <f>DO69*100/('кол-во часов'!#REF!*18)</f>
        <v>#REF!</v>
      </c>
      <c r="EM69" s="24" t="e">
        <f>DP69*100/('кол-во часов'!#REF!*18)</f>
        <v>#REF!</v>
      </c>
      <c r="EN69" s="24" t="e">
        <f>DQ69*100/('кол-во часов'!#REF!*18)</f>
        <v>#REF!</v>
      </c>
      <c r="EO69" s="24" t="e">
        <f>DR69*100/('кол-во часов'!#REF!*18)</f>
        <v>#REF!</v>
      </c>
      <c r="EP69" s="24" t="e">
        <f>DS69*100/('кол-во часов'!#REF!*18)</f>
        <v>#REF!</v>
      </c>
      <c r="EQ69" s="24" t="e">
        <f>DT69*100/('кол-во часов'!#REF!*18)</f>
        <v>#REF!</v>
      </c>
      <c r="ER69" s="24" t="e">
        <f>DU69*100/('кол-во часов'!#REF!*18)</f>
        <v>#REF!</v>
      </c>
      <c r="ES69" s="24" t="e">
        <f>DV69*100/('кол-во часов'!#REF!*18)</f>
        <v>#REF!</v>
      </c>
      <c r="ET69" s="24" t="e">
        <f>DW69*100/('кол-во часов'!#REF!*18)</f>
        <v>#REF!</v>
      </c>
      <c r="EU69" s="24" t="e">
        <f>DX69*100/('кол-во часов'!#REF!*18)</f>
        <v>#REF!</v>
      </c>
      <c r="EV69" s="24" t="e">
        <f>DY69*100/('кол-во часов'!#REF!*18)</f>
        <v>#REF!</v>
      </c>
      <c r="EW69" s="24" t="e">
        <f>DZ69*100/('кол-во часов'!#REF!*18)</f>
        <v>#REF!</v>
      </c>
      <c r="EX69" s="24" t="e">
        <f>EA69*100/('кол-во часов'!#REF!*18)</f>
        <v>#REF!</v>
      </c>
      <c r="EY69" s="24" t="e">
        <f>EB69*100/('кол-во часов'!#REF!*18)</f>
        <v>#REF!</v>
      </c>
      <c r="EZ69" s="24" t="e">
        <f>EC69*100/('кол-во часов'!#REF!*18)</f>
        <v>#REF!</v>
      </c>
      <c r="FA69" s="24" t="e">
        <f>ED69*100/('кол-во часов'!#REF!*18)</f>
        <v>#REF!</v>
      </c>
    </row>
    <row r="70" spans="1:157" ht="18" customHeight="1" x14ac:dyDescent="0.3">
      <c r="A70" s="31"/>
      <c r="B70" s="44"/>
      <c r="D70" s="37"/>
      <c r="E70" s="37"/>
      <c r="F70" s="37"/>
      <c r="G70" s="37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7"/>
      <c r="Z70" s="47"/>
      <c r="AA70" s="47"/>
      <c r="AB70" s="47"/>
      <c r="AC70" s="47"/>
      <c r="AD70" s="47"/>
      <c r="AE70" s="48"/>
      <c r="AF70" s="48"/>
      <c r="AG70" s="48"/>
      <c r="AH70" s="48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43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2">
        <f t="shared" si="57"/>
        <v>0</v>
      </c>
      <c r="DI70" s="23">
        <f t="shared" si="58"/>
        <v>0</v>
      </c>
      <c r="DJ70" s="22">
        <f t="shared" si="59"/>
        <v>0</v>
      </c>
      <c r="DK70" s="22">
        <f t="shared" si="60"/>
        <v>0</v>
      </c>
      <c r="DL70" s="22">
        <f t="shared" si="61"/>
        <v>0</v>
      </c>
      <c r="DM70" s="22">
        <f t="shared" si="62"/>
        <v>0</v>
      </c>
      <c r="DN70" s="22">
        <f t="shared" si="63"/>
        <v>0</v>
      </c>
      <c r="DO70" s="22">
        <f t="shared" si="64"/>
        <v>0</v>
      </c>
      <c r="DP70" s="22">
        <f t="shared" si="65"/>
        <v>0</v>
      </c>
      <c r="DQ70" s="22">
        <f t="shared" si="66"/>
        <v>0</v>
      </c>
      <c r="DR70" s="22">
        <f t="shared" si="67"/>
        <v>0</v>
      </c>
      <c r="DS70" s="22">
        <f t="shared" si="68"/>
        <v>0</v>
      </c>
      <c r="DT70" s="22">
        <f t="shared" si="69"/>
        <v>0</v>
      </c>
      <c r="DU70" s="22">
        <f t="shared" si="70"/>
        <v>0</v>
      </c>
      <c r="DV70" s="22">
        <f t="shared" si="71"/>
        <v>0</v>
      </c>
      <c r="DW70" s="22">
        <f t="shared" si="72"/>
        <v>0</v>
      </c>
      <c r="DX70" s="22">
        <f t="shared" si="73"/>
        <v>0</v>
      </c>
      <c r="DY70" s="22">
        <f t="shared" si="74"/>
        <v>0</v>
      </c>
      <c r="DZ70" s="22">
        <f t="shared" si="75"/>
        <v>0</v>
      </c>
      <c r="EA70" s="22">
        <f t="shared" si="76"/>
        <v>0</v>
      </c>
      <c r="EB70" s="22">
        <f t="shared" si="77"/>
        <v>0</v>
      </c>
      <c r="EC70" s="22">
        <f t="shared" si="78"/>
        <v>0</v>
      </c>
      <c r="ED70" s="22">
        <f t="shared" si="79"/>
        <v>0</v>
      </c>
      <c r="EE70" s="24" t="e">
        <f>DH70*100/('кол-во часов'!#REF!*18)</f>
        <v>#REF!</v>
      </c>
      <c r="EF70" s="24" t="e">
        <f>DI70*100/('кол-во часов'!#REF!*18)</f>
        <v>#REF!</v>
      </c>
      <c r="EG70" s="24" t="e">
        <f>DJ70*100/('кол-во часов'!#REF!*17)</f>
        <v>#REF!</v>
      </c>
      <c r="EH70" s="24" t="e">
        <f>DK70*100/('кол-во часов'!#REF!*18)</f>
        <v>#REF!</v>
      </c>
      <c r="EI70" s="24" t="e">
        <f>DL70*100/('кол-во часов'!#REF!*18)</f>
        <v>#REF!</v>
      </c>
      <c r="EJ70" s="24" t="e">
        <f>DM70*100/('кол-во часов'!#REF!*18)</f>
        <v>#REF!</v>
      </c>
      <c r="EK70" s="24" t="e">
        <f>DN70*100/('кол-во часов'!#REF!*18)</f>
        <v>#REF!</v>
      </c>
      <c r="EL70" s="24" t="e">
        <f>DO70*100/('кол-во часов'!#REF!*18)</f>
        <v>#REF!</v>
      </c>
      <c r="EM70" s="24" t="e">
        <f>DP70*100/('кол-во часов'!#REF!*18)</f>
        <v>#REF!</v>
      </c>
      <c r="EN70" s="24" t="e">
        <f>DQ70*100/('кол-во часов'!#REF!*18)</f>
        <v>#REF!</v>
      </c>
      <c r="EO70" s="24" t="e">
        <f>DR70*100/('кол-во часов'!#REF!*18)</f>
        <v>#REF!</v>
      </c>
      <c r="EP70" s="24" t="e">
        <f>DS70*100/('кол-во часов'!#REF!*18)</f>
        <v>#REF!</v>
      </c>
      <c r="EQ70" s="24" t="e">
        <f>DT70*100/('кол-во часов'!#REF!*18)</f>
        <v>#REF!</v>
      </c>
      <c r="ER70" s="24" t="e">
        <f>DU70*100/('кол-во часов'!#REF!*18)</f>
        <v>#REF!</v>
      </c>
      <c r="ES70" s="24" t="e">
        <f>DV70*100/('кол-во часов'!#REF!*18)</f>
        <v>#REF!</v>
      </c>
      <c r="ET70" s="24" t="e">
        <f>DW70*100/('кол-во часов'!#REF!*18)</f>
        <v>#REF!</v>
      </c>
      <c r="EU70" s="24" t="e">
        <f>DX70*100/('кол-во часов'!#REF!*18)</f>
        <v>#REF!</v>
      </c>
      <c r="EV70" s="24" t="e">
        <f>DY70*100/('кол-во часов'!#REF!*18)</f>
        <v>#REF!</v>
      </c>
      <c r="EW70" s="24" t="e">
        <f>DZ70*100/('кол-во часов'!#REF!*18)</f>
        <v>#REF!</v>
      </c>
      <c r="EX70" s="24" t="e">
        <f>EA70*100/('кол-во часов'!#REF!*18)</f>
        <v>#REF!</v>
      </c>
      <c r="EY70" s="24" t="e">
        <f>EB70*100/('кол-во часов'!#REF!*18)</f>
        <v>#REF!</v>
      </c>
      <c r="EZ70" s="24" t="e">
        <f>EC70*100/('кол-во часов'!#REF!*18)</f>
        <v>#REF!</v>
      </c>
      <c r="FA70" s="24" t="e">
        <f>ED70*100/('кол-во часов'!#REF!*18)</f>
        <v>#REF!</v>
      </c>
    </row>
    <row r="71" spans="1:157" s="49" customFormat="1" ht="15.75" customHeight="1" x14ac:dyDescent="0.3">
      <c r="A71" s="50"/>
      <c r="B71" s="51"/>
      <c r="D71" s="4"/>
      <c r="E71" s="14">
        <v>9</v>
      </c>
      <c r="F71" s="14">
        <v>10</v>
      </c>
      <c r="G71" s="14">
        <v>11</v>
      </c>
      <c r="H71" s="14">
        <v>13</v>
      </c>
      <c r="I71" s="14">
        <v>14</v>
      </c>
      <c r="J71" s="14">
        <v>15</v>
      </c>
      <c r="K71" s="14">
        <v>16</v>
      </c>
      <c r="L71" s="14">
        <v>17</v>
      </c>
      <c r="M71" s="14">
        <v>18</v>
      </c>
      <c r="N71" s="14">
        <v>20</v>
      </c>
      <c r="O71" s="14">
        <v>21</v>
      </c>
      <c r="P71" s="14">
        <v>22</v>
      </c>
      <c r="Q71" s="14">
        <v>23</v>
      </c>
      <c r="R71" s="14">
        <v>24</v>
      </c>
      <c r="S71" s="14">
        <v>25</v>
      </c>
      <c r="T71" s="14">
        <v>27</v>
      </c>
      <c r="U71" s="14">
        <v>28</v>
      </c>
      <c r="V71" s="14">
        <v>29</v>
      </c>
      <c r="W71" s="14">
        <v>30</v>
      </c>
      <c r="X71" s="14">
        <v>31</v>
      </c>
      <c r="Y71" s="14">
        <v>1</v>
      </c>
      <c r="Z71" s="15">
        <v>3</v>
      </c>
      <c r="AA71" s="15">
        <v>4</v>
      </c>
      <c r="AB71" s="15">
        <v>5</v>
      </c>
      <c r="AC71" s="15">
        <v>6</v>
      </c>
      <c r="AD71" s="15">
        <v>7</v>
      </c>
      <c r="AE71" s="15">
        <v>8</v>
      </c>
      <c r="AF71" s="15">
        <v>10</v>
      </c>
      <c r="AG71" s="15">
        <v>11</v>
      </c>
      <c r="AH71" s="15">
        <v>12</v>
      </c>
      <c r="AI71" s="15">
        <v>13</v>
      </c>
      <c r="AJ71" s="15">
        <v>14</v>
      </c>
      <c r="AK71" s="15">
        <v>15</v>
      </c>
      <c r="AL71" s="15">
        <v>17</v>
      </c>
      <c r="AM71" s="15">
        <v>18</v>
      </c>
      <c r="AN71" s="15">
        <v>19</v>
      </c>
      <c r="AO71" s="15">
        <v>20</v>
      </c>
      <c r="AP71" s="15">
        <v>21</v>
      </c>
      <c r="AQ71" s="15">
        <v>22</v>
      </c>
      <c r="AR71" s="15">
        <v>24</v>
      </c>
      <c r="AS71" s="15">
        <v>25</v>
      </c>
      <c r="AT71" s="15">
        <v>26</v>
      </c>
      <c r="AU71" s="15">
        <v>27</v>
      </c>
      <c r="AV71" s="15">
        <v>28</v>
      </c>
      <c r="AW71" s="15">
        <v>1</v>
      </c>
      <c r="AX71" s="15">
        <v>3</v>
      </c>
      <c r="AY71" s="9">
        <v>4</v>
      </c>
      <c r="AZ71" s="21"/>
      <c r="BA71" s="9">
        <v>6</v>
      </c>
      <c r="BB71" s="15">
        <v>7</v>
      </c>
      <c r="BC71" s="9">
        <v>10</v>
      </c>
      <c r="BD71" s="15">
        <v>11</v>
      </c>
      <c r="BE71" s="15">
        <v>12</v>
      </c>
      <c r="BF71" s="9">
        <v>13</v>
      </c>
      <c r="BG71" s="15">
        <v>14</v>
      </c>
      <c r="BH71" s="15">
        <v>15</v>
      </c>
      <c r="BI71" s="15">
        <v>16</v>
      </c>
      <c r="BJ71" s="9">
        <v>17</v>
      </c>
      <c r="BK71" s="15">
        <v>18</v>
      </c>
      <c r="BL71" s="9">
        <v>19</v>
      </c>
      <c r="BM71" s="15">
        <v>20</v>
      </c>
      <c r="BN71" s="9">
        <v>21</v>
      </c>
      <c r="BO71" s="15">
        <v>22</v>
      </c>
      <c r="BP71" s="15">
        <v>31</v>
      </c>
      <c r="BQ71" s="15">
        <v>1</v>
      </c>
      <c r="BR71" s="15">
        <v>2</v>
      </c>
      <c r="BS71" s="15">
        <v>3</v>
      </c>
      <c r="BT71" s="15">
        <v>4</v>
      </c>
      <c r="BU71" s="15">
        <v>5</v>
      </c>
      <c r="BV71" s="15">
        <v>7</v>
      </c>
      <c r="BW71" s="9">
        <v>8</v>
      </c>
      <c r="BX71" s="15">
        <v>9</v>
      </c>
      <c r="BY71" s="9">
        <v>10</v>
      </c>
      <c r="BZ71" s="15">
        <v>11</v>
      </c>
      <c r="CA71" s="9">
        <v>12</v>
      </c>
      <c r="CB71" s="15">
        <v>13</v>
      </c>
      <c r="CC71" s="15">
        <v>14</v>
      </c>
      <c r="CD71" s="15">
        <v>15</v>
      </c>
      <c r="CE71" s="15">
        <v>16</v>
      </c>
      <c r="CF71" s="15">
        <v>17</v>
      </c>
      <c r="CG71" s="15">
        <v>18</v>
      </c>
      <c r="CH71" s="15">
        <v>19</v>
      </c>
      <c r="CI71" s="15">
        <v>21</v>
      </c>
      <c r="CJ71" s="15">
        <v>22</v>
      </c>
      <c r="CK71" s="15">
        <v>23</v>
      </c>
      <c r="CL71" s="15">
        <v>24</v>
      </c>
      <c r="CM71" s="15">
        <v>25</v>
      </c>
      <c r="CN71" s="15">
        <v>26</v>
      </c>
      <c r="CO71" s="15">
        <v>28</v>
      </c>
      <c r="CP71" s="15">
        <v>29</v>
      </c>
      <c r="CQ71" s="15">
        <v>30</v>
      </c>
      <c r="CR71" s="15">
        <v>5</v>
      </c>
      <c r="CS71" s="15">
        <v>6</v>
      </c>
      <c r="CT71" s="16">
        <v>7</v>
      </c>
      <c r="CU71" s="15">
        <v>12</v>
      </c>
      <c r="CV71" s="16">
        <v>13</v>
      </c>
      <c r="CW71" s="15">
        <v>14</v>
      </c>
      <c r="CX71" s="16">
        <v>15</v>
      </c>
      <c r="CY71" s="15">
        <v>16</v>
      </c>
      <c r="CZ71" s="15">
        <v>17</v>
      </c>
      <c r="DA71" s="16">
        <v>19</v>
      </c>
      <c r="DB71" s="15">
        <v>20</v>
      </c>
      <c r="DC71" s="16">
        <v>21</v>
      </c>
      <c r="DD71" s="15">
        <v>22</v>
      </c>
      <c r="DE71" s="16">
        <v>23</v>
      </c>
      <c r="DF71" s="16">
        <v>24</v>
      </c>
      <c r="DG71" s="15">
        <v>26</v>
      </c>
      <c r="DH71" s="52">
        <f t="shared" si="57"/>
        <v>0</v>
      </c>
      <c r="DI71" s="53">
        <f t="shared" si="58"/>
        <v>0</v>
      </c>
      <c r="DJ71" s="52">
        <f t="shared" si="59"/>
        <v>0</v>
      </c>
      <c r="DK71" s="52">
        <f t="shared" si="60"/>
        <v>0</v>
      </c>
      <c r="DL71" s="52">
        <f t="shared" si="61"/>
        <v>0</v>
      </c>
      <c r="DM71" s="52">
        <f t="shared" si="62"/>
        <v>0</v>
      </c>
      <c r="DN71" s="52">
        <f t="shared" si="63"/>
        <v>0</v>
      </c>
      <c r="DO71" s="52">
        <f t="shared" si="64"/>
        <v>0</v>
      </c>
      <c r="DP71" s="52">
        <f t="shared" si="65"/>
        <v>0</v>
      </c>
      <c r="DQ71" s="52">
        <f t="shared" si="66"/>
        <v>0</v>
      </c>
      <c r="DR71" s="52">
        <f t="shared" si="67"/>
        <v>0</v>
      </c>
      <c r="DS71" s="52">
        <f t="shared" si="68"/>
        <v>0</v>
      </c>
      <c r="DT71" s="52">
        <f t="shared" si="69"/>
        <v>0</v>
      </c>
      <c r="DU71" s="52">
        <f t="shared" si="70"/>
        <v>0</v>
      </c>
      <c r="DV71" s="52">
        <f t="shared" si="71"/>
        <v>0</v>
      </c>
      <c r="DW71" s="52">
        <f t="shared" si="72"/>
        <v>0</v>
      </c>
      <c r="DX71" s="52">
        <f t="shared" si="73"/>
        <v>0</v>
      </c>
      <c r="DY71" s="52">
        <f t="shared" si="74"/>
        <v>0</v>
      </c>
      <c r="DZ71" s="52">
        <f t="shared" si="75"/>
        <v>0</v>
      </c>
      <c r="EA71" s="52">
        <f t="shared" si="76"/>
        <v>0</v>
      </c>
      <c r="EB71" s="52">
        <f t="shared" si="77"/>
        <v>0</v>
      </c>
      <c r="EC71" s="52">
        <f t="shared" si="78"/>
        <v>0</v>
      </c>
      <c r="ED71" s="52">
        <f t="shared" si="79"/>
        <v>0</v>
      </c>
      <c r="EE71" s="54" t="e">
        <f>DH71*100/('кол-во часов'!#REF!*18)</f>
        <v>#REF!</v>
      </c>
      <c r="EF71" s="55" t="e">
        <f>DI71*100/('кол-во часов'!#REF!*18)</f>
        <v>#REF!</v>
      </c>
      <c r="EG71" s="56" t="e">
        <f>DJ71*100/('кол-во часов'!#REF!*17)</f>
        <v>#REF!</v>
      </c>
      <c r="EH71" s="55" t="e">
        <f>DK71*100/('кол-во часов'!#REF!*18)</f>
        <v>#REF!</v>
      </c>
      <c r="EI71" s="55" t="e">
        <f>DL71*100/('кол-во часов'!#REF!*18)</f>
        <v>#REF!</v>
      </c>
      <c r="EJ71" s="55" t="e">
        <f>DM71*100/('кол-во часов'!#REF!*18)</f>
        <v>#REF!</v>
      </c>
      <c r="EK71" s="55" t="e">
        <f>DN71*100/('кол-во часов'!#REF!*18)</f>
        <v>#REF!</v>
      </c>
      <c r="EL71" s="55" t="e">
        <f>DO71*100/('кол-во часов'!#REF!*18)</f>
        <v>#REF!</v>
      </c>
      <c r="EM71" s="55" t="e">
        <f>DP71*100/('кол-во часов'!#REF!*18)</f>
        <v>#REF!</v>
      </c>
      <c r="EN71" s="55" t="e">
        <f>DQ71*100/('кол-во часов'!#REF!*18)</f>
        <v>#REF!</v>
      </c>
      <c r="EO71" s="55" t="e">
        <f>DR71*100/('кол-во часов'!#REF!*18)</f>
        <v>#REF!</v>
      </c>
      <c r="EP71" s="55" t="e">
        <f>DS71*100/('кол-во часов'!#REF!*18)</f>
        <v>#REF!</v>
      </c>
      <c r="EQ71" s="55" t="e">
        <f>DT71*100/('кол-во часов'!#REF!*18)</f>
        <v>#REF!</v>
      </c>
      <c r="ER71" s="55" t="e">
        <f>DU71*100/('кол-во часов'!#REF!*18)</f>
        <v>#REF!</v>
      </c>
      <c r="ES71" s="55" t="e">
        <f>DV71*100/('кол-во часов'!#REF!*18)</f>
        <v>#REF!</v>
      </c>
      <c r="ET71" s="55" t="e">
        <f>DW71*100/('кол-во часов'!#REF!*18)</f>
        <v>#REF!</v>
      </c>
      <c r="EU71" s="55" t="e">
        <f>DX71*100/('кол-во часов'!#REF!*18)</f>
        <v>#REF!</v>
      </c>
      <c r="EV71" s="55" t="e">
        <f>DY71*100/('кол-во часов'!#REF!*18)</f>
        <v>#REF!</v>
      </c>
      <c r="EW71" s="55" t="e">
        <f>DZ71*100/('кол-во часов'!#REF!*18)</f>
        <v>#REF!</v>
      </c>
      <c r="EX71" s="55" t="e">
        <f>EA71*100/('кол-во часов'!#REF!*18)</f>
        <v>#REF!</v>
      </c>
      <c r="EY71" s="55" t="e">
        <f>EB71*100/('кол-во часов'!#REF!*18)</f>
        <v>#REF!</v>
      </c>
      <c r="EZ71" s="55" t="e">
        <f>EC71*100/('кол-во часов'!#REF!*18)</f>
        <v>#REF!</v>
      </c>
      <c r="FA71" s="55" t="e">
        <f>ED71*100/('кол-во часов'!#REF!*18)</f>
        <v>#REF!</v>
      </c>
    </row>
    <row r="72" spans="1:157" s="4" customFormat="1" ht="16.149999999999999" customHeight="1" x14ac:dyDescent="0.25">
      <c r="B72" s="57"/>
      <c r="E72" s="94" t="s">
        <v>5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 t="s">
        <v>6</v>
      </c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70" t="s">
        <v>7</v>
      </c>
      <c r="AX72" s="71"/>
      <c r="AY72" s="71"/>
      <c r="AZ72" s="15">
        <v>5</v>
      </c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96" t="s">
        <v>8</v>
      </c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1" t="s">
        <v>9</v>
      </c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X72" s="58"/>
      <c r="DY72" s="58"/>
      <c r="DZ72" s="58"/>
      <c r="EA72" s="58"/>
      <c r="EB72" s="58"/>
      <c r="EC72" s="58"/>
      <c r="EE72" s="59"/>
      <c r="EF72" s="59"/>
      <c r="EG72" s="1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</row>
    <row r="73" spans="1:157" ht="58.15" customHeight="1" x14ac:dyDescent="0.3">
      <c r="A73" s="60" t="s">
        <v>70</v>
      </c>
      <c r="AZ73" s="71"/>
      <c r="EC73" s="6"/>
      <c r="EE73" s="59"/>
      <c r="EF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</row>
    <row r="74" spans="1:157" ht="15.75" customHeight="1" x14ac:dyDescent="0.3">
      <c r="E74" s="38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46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EE74" s="7"/>
    </row>
    <row r="75" spans="1:157" ht="15.75" customHeight="1" x14ac:dyDescent="0.3">
      <c r="AZ75" s="21"/>
    </row>
    <row r="76" spans="1:157" ht="15.75" customHeight="1" x14ac:dyDescent="0.3"/>
    <row r="77" spans="1:157" ht="15.75" customHeight="1" x14ac:dyDescent="0.3"/>
    <row r="78" spans="1:157" ht="15.75" customHeight="1" x14ac:dyDescent="0.3"/>
    <row r="79" spans="1:157" ht="15.75" customHeight="1" x14ac:dyDescent="0.3">
      <c r="EK79" s="61"/>
    </row>
    <row r="80" spans="1:15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</sheetData>
  <sortState ref="A2:B25">
    <sortCondition ref="A2:A25"/>
  </sortState>
  <mergeCells count="17">
    <mergeCell ref="F2:J2"/>
    <mergeCell ref="F3:N3"/>
    <mergeCell ref="R3:AI3"/>
    <mergeCell ref="F4:N4"/>
    <mergeCell ref="R4:AG4"/>
    <mergeCell ref="A6:B6"/>
    <mergeCell ref="E6:X6"/>
    <mergeCell ref="Y6:AV6"/>
    <mergeCell ref="AW6:BP6"/>
    <mergeCell ref="BQ6:CQ6"/>
    <mergeCell ref="CR6:DG6"/>
    <mergeCell ref="DH6:ED6"/>
    <mergeCell ref="EE6:FA6"/>
    <mergeCell ref="E72:X72"/>
    <mergeCell ref="Y72:AV72"/>
    <mergeCell ref="BQ72:CQ72"/>
    <mergeCell ref="CR72:DG72"/>
  </mergeCells>
  <pageMargins left="0.7" right="0.7" top="1.1437499999999998" bottom="1.1437499999999998" header="0.75" footer="0.75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opLeftCell="A2" workbookViewId="0">
      <selection activeCell="K33" sqref="K33"/>
    </sheetView>
  </sheetViews>
  <sheetFormatPr defaultRowHeight="14.25" x14ac:dyDescent="0.2"/>
  <cols>
    <col min="2" max="2" width="5.25" bestFit="1" customWidth="1"/>
    <col min="3" max="5" width="5.375" bestFit="1" customWidth="1"/>
    <col min="6" max="6" width="5.25" bestFit="1" customWidth="1"/>
    <col min="7" max="7" width="5.5" bestFit="1" customWidth="1"/>
    <col min="8" max="8" width="5" bestFit="1" customWidth="1"/>
    <col min="9" max="9" width="5.25" bestFit="1" customWidth="1"/>
    <col min="10" max="10" width="7.625" customWidth="1"/>
  </cols>
  <sheetData>
    <row r="2" spans="1:10" ht="18" x14ac:dyDescent="0.25">
      <c r="B2" s="104" t="s">
        <v>71</v>
      </c>
      <c r="C2" s="104"/>
      <c r="D2" s="104"/>
      <c r="E2" s="104"/>
      <c r="F2" s="104"/>
      <c r="G2" s="104"/>
      <c r="H2" s="104"/>
      <c r="I2" s="104"/>
    </row>
    <row r="3" spans="1:10" ht="15.75" x14ac:dyDescent="0.2">
      <c r="B3" s="62"/>
      <c r="C3" s="62"/>
      <c r="D3" s="62"/>
      <c r="E3" s="62"/>
      <c r="F3" s="62"/>
      <c r="G3" s="62"/>
      <c r="H3" s="62"/>
      <c r="I3" s="62"/>
    </row>
    <row r="4" spans="1:10" ht="15.75" x14ac:dyDescent="0.2">
      <c r="A4" s="63" t="s">
        <v>14</v>
      </c>
      <c r="B4" s="64" t="s">
        <v>15</v>
      </c>
      <c r="C4" s="64" t="s">
        <v>16</v>
      </c>
      <c r="D4" s="64" t="s">
        <v>23</v>
      </c>
      <c r="E4" s="64" t="s">
        <v>30</v>
      </c>
      <c r="F4" s="64" t="s">
        <v>31</v>
      </c>
      <c r="G4" s="64" t="s">
        <v>33</v>
      </c>
      <c r="H4" s="64" t="s">
        <v>35</v>
      </c>
      <c r="I4" s="64" t="s">
        <v>36</v>
      </c>
      <c r="J4" s="87" t="s">
        <v>88</v>
      </c>
    </row>
    <row r="5" spans="1:10" ht="15.75" x14ac:dyDescent="0.2">
      <c r="A5" s="65" t="s">
        <v>38</v>
      </c>
      <c r="B5" s="66">
        <v>5</v>
      </c>
      <c r="C5" s="66">
        <v>4</v>
      </c>
      <c r="D5" s="66">
        <v>4</v>
      </c>
      <c r="E5" s="66">
        <v>2</v>
      </c>
      <c r="F5" s="66">
        <v>1</v>
      </c>
      <c r="G5" s="66">
        <v>1</v>
      </c>
      <c r="H5" s="66">
        <v>1</v>
      </c>
      <c r="I5" s="66">
        <v>3</v>
      </c>
      <c r="J5" s="85">
        <v>0</v>
      </c>
    </row>
    <row r="6" spans="1:10" ht="15.75" x14ac:dyDescent="0.2">
      <c r="A6" s="65" t="s">
        <v>40</v>
      </c>
      <c r="B6" s="66">
        <v>5</v>
      </c>
      <c r="C6" s="66">
        <v>4</v>
      </c>
      <c r="D6" s="66">
        <v>4</v>
      </c>
      <c r="E6" s="66">
        <v>2</v>
      </c>
      <c r="F6" s="66">
        <v>1</v>
      </c>
      <c r="G6" s="66">
        <v>1</v>
      </c>
      <c r="H6" s="66">
        <v>1</v>
      </c>
      <c r="I6" s="66">
        <v>3</v>
      </c>
      <c r="J6" s="85">
        <v>0</v>
      </c>
    </row>
    <row r="7" spans="1:10" ht="15.75" x14ac:dyDescent="0.2">
      <c r="A7" s="65" t="s">
        <v>42</v>
      </c>
      <c r="B7" s="66">
        <v>5</v>
      </c>
      <c r="C7" s="66">
        <v>4</v>
      </c>
      <c r="D7" s="66">
        <v>4</v>
      </c>
      <c r="E7" s="66">
        <v>2</v>
      </c>
      <c r="F7" s="66">
        <v>1</v>
      </c>
      <c r="G7" s="66">
        <v>1</v>
      </c>
      <c r="H7" s="66">
        <v>1</v>
      </c>
      <c r="I7" s="66">
        <v>3</v>
      </c>
      <c r="J7" s="85">
        <v>0</v>
      </c>
    </row>
    <row r="8" spans="1:10" ht="15.75" x14ac:dyDescent="0.2">
      <c r="A8" s="65" t="s">
        <v>44</v>
      </c>
      <c r="B8" s="66">
        <v>5</v>
      </c>
      <c r="C8" s="66">
        <v>4</v>
      </c>
      <c r="D8" s="66">
        <v>4</v>
      </c>
      <c r="E8" s="66">
        <v>2</v>
      </c>
      <c r="F8" s="66">
        <v>1</v>
      </c>
      <c r="G8" s="66">
        <v>1</v>
      </c>
      <c r="H8" s="66">
        <v>1</v>
      </c>
      <c r="I8" s="66">
        <v>3</v>
      </c>
      <c r="J8" s="85">
        <v>0</v>
      </c>
    </row>
    <row r="9" spans="1:10" ht="15.75" x14ac:dyDescent="0.2">
      <c r="A9" s="86" t="s">
        <v>77</v>
      </c>
      <c r="B9" s="66">
        <v>5</v>
      </c>
      <c r="C9" s="66">
        <v>4</v>
      </c>
      <c r="D9" s="66">
        <v>4</v>
      </c>
      <c r="E9" s="66">
        <v>2</v>
      </c>
      <c r="F9" s="66">
        <v>1</v>
      </c>
      <c r="G9" s="66">
        <v>1</v>
      </c>
      <c r="H9" s="66">
        <v>1</v>
      </c>
      <c r="I9" s="66">
        <v>3</v>
      </c>
      <c r="J9" s="85">
        <v>0</v>
      </c>
    </row>
    <row r="10" spans="1:10" ht="15.75" x14ac:dyDescent="0.2">
      <c r="A10" s="86" t="s">
        <v>78</v>
      </c>
      <c r="B10" s="66">
        <v>5</v>
      </c>
      <c r="C10" s="66">
        <v>4</v>
      </c>
      <c r="D10" s="66">
        <v>4</v>
      </c>
      <c r="E10" s="66">
        <v>2</v>
      </c>
      <c r="F10" s="66">
        <v>1</v>
      </c>
      <c r="G10" s="66">
        <v>1</v>
      </c>
      <c r="H10" s="66">
        <v>1</v>
      </c>
      <c r="I10" s="66">
        <v>3</v>
      </c>
      <c r="J10" s="85">
        <v>0</v>
      </c>
    </row>
    <row r="11" spans="1:10" ht="15.75" x14ac:dyDescent="0.2">
      <c r="A11" s="86" t="s">
        <v>79</v>
      </c>
      <c r="B11" s="66">
        <v>5</v>
      </c>
      <c r="C11" s="66">
        <v>4</v>
      </c>
      <c r="D11" s="66">
        <v>4</v>
      </c>
      <c r="E11" s="66">
        <v>2</v>
      </c>
      <c r="F11" s="66">
        <v>1</v>
      </c>
      <c r="G11" s="66">
        <v>1</v>
      </c>
      <c r="H11" s="66">
        <v>1</v>
      </c>
      <c r="I11" s="66">
        <v>3</v>
      </c>
      <c r="J11" s="85">
        <v>0</v>
      </c>
    </row>
    <row r="12" spans="1:10" ht="15.75" x14ac:dyDescent="0.2">
      <c r="A12" s="65" t="s">
        <v>46</v>
      </c>
      <c r="B12" s="66">
        <v>5</v>
      </c>
      <c r="C12" s="66">
        <v>4</v>
      </c>
      <c r="D12" s="66">
        <v>4</v>
      </c>
      <c r="E12" s="66">
        <v>2</v>
      </c>
      <c r="F12" s="66">
        <v>1</v>
      </c>
      <c r="G12" s="66">
        <v>1</v>
      </c>
      <c r="H12" s="66">
        <v>1</v>
      </c>
      <c r="I12" s="66">
        <v>3</v>
      </c>
      <c r="J12" s="85">
        <v>0</v>
      </c>
    </row>
    <row r="13" spans="1:10" ht="15.75" x14ac:dyDescent="0.2">
      <c r="A13" s="65" t="s">
        <v>48</v>
      </c>
      <c r="B13" s="66">
        <v>5</v>
      </c>
      <c r="C13" s="66">
        <v>4</v>
      </c>
      <c r="D13" s="66">
        <v>4</v>
      </c>
      <c r="E13" s="66">
        <v>2</v>
      </c>
      <c r="F13" s="66">
        <v>1</v>
      </c>
      <c r="G13" s="66">
        <v>1</v>
      </c>
      <c r="H13" s="66">
        <v>1</v>
      </c>
      <c r="I13" s="66">
        <v>3</v>
      </c>
      <c r="J13" s="85">
        <v>0</v>
      </c>
    </row>
    <row r="14" spans="1:10" ht="15.75" x14ac:dyDescent="0.2">
      <c r="A14" s="65" t="s">
        <v>50</v>
      </c>
      <c r="B14" s="66">
        <v>5</v>
      </c>
      <c r="C14" s="66">
        <v>4</v>
      </c>
      <c r="D14" s="66">
        <v>4</v>
      </c>
      <c r="E14" s="66">
        <v>2</v>
      </c>
      <c r="F14" s="66">
        <v>1</v>
      </c>
      <c r="G14" s="66">
        <v>1</v>
      </c>
      <c r="H14" s="66">
        <v>1</v>
      </c>
      <c r="I14" s="66">
        <v>3</v>
      </c>
      <c r="J14" s="85">
        <v>0</v>
      </c>
    </row>
    <row r="15" spans="1:10" ht="15.75" x14ac:dyDescent="0.2">
      <c r="A15" s="86" t="s">
        <v>80</v>
      </c>
      <c r="B15" s="66">
        <v>5</v>
      </c>
      <c r="C15" s="66">
        <v>4</v>
      </c>
      <c r="D15" s="66">
        <v>4</v>
      </c>
      <c r="E15" s="66">
        <v>2</v>
      </c>
      <c r="F15" s="66">
        <v>1</v>
      </c>
      <c r="G15" s="66">
        <v>1</v>
      </c>
      <c r="H15" s="66">
        <v>1</v>
      </c>
      <c r="I15" s="66">
        <v>3</v>
      </c>
      <c r="J15" s="85">
        <v>0</v>
      </c>
    </row>
    <row r="16" spans="1:10" ht="15.75" x14ac:dyDescent="0.2">
      <c r="A16" s="86" t="s">
        <v>81</v>
      </c>
      <c r="B16" s="66">
        <v>5</v>
      </c>
      <c r="C16" s="66">
        <v>4</v>
      </c>
      <c r="D16" s="66">
        <v>4</v>
      </c>
      <c r="E16" s="66">
        <v>2</v>
      </c>
      <c r="F16" s="66">
        <v>1</v>
      </c>
      <c r="G16" s="66">
        <v>1</v>
      </c>
      <c r="H16" s="66">
        <v>1</v>
      </c>
      <c r="I16" s="66">
        <v>3</v>
      </c>
      <c r="J16" s="85">
        <v>0</v>
      </c>
    </row>
    <row r="17" spans="1:10" ht="15.75" x14ac:dyDescent="0.2">
      <c r="A17" s="86" t="s">
        <v>82</v>
      </c>
      <c r="B17" s="66">
        <v>5</v>
      </c>
      <c r="C17" s="66">
        <v>4</v>
      </c>
      <c r="D17" s="66">
        <v>4</v>
      </c>
      <c r="E17" s="66">
        <v>2</v>
      </c>
      <c r="F17" s="66">
        <v>1</v>
      </c>
      <c r="G17" s="66">
        <v>1</v>
      </c>
      <c r="H17" s="66">
        <v>1</v>
      </c>
      <c r="I17" s="66">
        <v>3</v>
      </c>
      <c r="J17" s="85">
        <v>0</v>
      </c>
    </row>
    <row r="18" spans="1:10" ht="15.75" x14ac:dyDescent="0.2">
      <c r="A18" s="65" t="s">
        <v>53</v>
      </c>
      <c r="B18" s="66">
        <v>5</v>
      </c>
      <c r="C18" s="66">
        <v>4</v>
      </c>
      <c r="D18" s="66">
        <v>4</v>
      </c>
      <c r="E18" s="66">
        <v>2</v>
      </c>
      <c r="F18" s="66">
        <v>1</v>
      </c>
      <c r="G18" s="66">
        <v>1</v>
      </c>
      <c r="H18" s="66">
        <v>1</v>
      </c>
      <c r="I18" s="66">
        <v>2</v>
      </c>
      <c r="J18" s="85">
        <v>1</v>
      </c>
    </row>
    <row r="19" spans="1:10" ht="15.75" x14ac:dyDescent="0.2">
      <c r="A19" s="65" t="s">
        <v>55</v>
      </c>
      <c r="B19" s="66">
        <v>5</v>
      </c>
      <c r="C19" s="66">
        <v>4</v>
      </c>
      <c r="D19" s="66">
        <v>4</v>
      </c>
      <c r="E19" s="66">
        <v>2</v>
      </c>
      <c r="F19" s="66">
        <v>1</v>
      </c>
      <c r="G19" s="66">
        <v>1</v>
      </c>
      <c r="H19" s="66">
        <v>1</v>
      </c>
      <c r="I19" s="66">
        <v>2</v>
      </c>
      <c r="J19" s="85">
        <v>1</v>
      </c>
    </row>
    <row r="20" spans="1:10" ht="15.75" x14ac:dyDescent="0.2">
      <c r="A20" s="65" t="s">
        <v>57</v>
      </c>
      <c r="B20" s="66">
        <v>5</v>
      </c>
      <c r="C20" s="66">
        <v>4</v>
      </c>
      <c r="D20" s="66">
        <v>4</v>
      </c>
      <c r="E20" s="66">
        <v>2</v>
      </c>
      <c r="F20" s="66">
        <v>1</v>
      </c>
      <c r="G20" s="66">
        <v>1</v>
      </c>
      <c r="H20" s="66">
        <v>1</v>
      </c>
      <c r="I20" s="66">
        <v>2</v>
      </c>
      <c r="J20" s="85">
        <v>1</v>
      </c>
    </row>
    <row r="21" spans="1:10" ht="15.75" x14ac:dyDescent="0.2">
      <c r="A21" s="65" t="s">
        <v>59</v>
      </c>
      <c r="B21" s="66">
        <v>5</v>
      </c>
      <c r="C21" s="66">
        <v>4</v>
      </c>
      <c r="D21" s="66">
        <v>4</v>
      </c>
      <c r="E21" s="66">
        <v>2</v>
      </c>
      <c r="F21" s="66">
        <v>1</v>
      </c>
      <c r="G21" s="66">
        <v>1</v>
      </c>
      <c r="H21" s="66">
        <v>1</v>
      </c>
      <c r="I21" s="66">
        <v>2</v>
      </c>
      <c r="J21" s="85">
        <v>1</v>
      </c>
    </row>
    <row r="22" spans="1:10" ht="15.75" x14ac:dyDescent="0.2">
      <c r="A22" s="86" t="s">
        <v>83</v>
      </c>
      <c r="B22" s="66">
        <v>5</v>
      </c>
      <c r="C22" s="66">
        <v>4</v>
      </c>
      <c r="D22" s="66">
        <v>4</v>
      </c>
      <c r="E22" s="66">
        <v>2</v>
      </c>
      <c r="F22" s="66">
        <v>1</v>
      </c>
      <c r="G22" s="66">
        <v>1</v>
      </c>
      <c r="H22" s="66">
        <v>1</v>
      </c>
      <c r="I22" s="66">
        <v>2</v>
      </c>
      <c r="J22" s="85">
        <v>1</v>
      </c>
    </row>
    <row r="23" spans="1:10" ht="15.75" x14ac:dyDescent="0.2">
      <c r="A23" s="86" t="s">
        <v>84</v>
      </c>
      <c r="B23" s="66">
        <v>5</v>
      </c>
      <c r="C23" s="66">
        <v>4</v>
      </c>
      <c r="D23" s="66">
        <v>4</v>
      </c>
      <c r="E23" s="66">
        <v>2</v>
      </c>
      <c r="F23" s="66">
        <v>1</v>
      </c>
      <c r="G23" s="66">
        <v>1</v>
      </c>
      <c r="H23" s="66">
        <v>1</v>
      </c>
      <c r="I23" s="66">
        <v>2</v>
      </c>
      <c r="J23" s="85">
        <v>1</v>
      </c>
    </row>
    <row r="24" spans="1:10" ht="15.75" x14ac:dyDescent="0.2">
      <c r="A24" s="86" t="s">
        <v>85</v>
      </c>
      <c r="B24" s="66">
        <v>5</v>
      </c>
      <c r="C24" s="66">
        <v>4</v>
      </c>
      <c r="D24" s="66">
        <v>4</v>
      </c>
      <c r="E24" s="66">
        <v>2</v>
      </c>
      <c r="F24" s="66">
        <v>1</v>
      </c>
      <c r="G24" s="66">
        <v>1</v>
      </c>
      <c r="H24" s="66">
        <v>1</v>
      </c>
      <c r="I24" s="66">
        <v>2</v>
      </c>
      <c r="J24" s="85">
        <v>1</v>
      </c>
    </row>
  </sheetData>
  <mergeCells count="1">
    <mergeCell ref="B2:I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67" t="s">
        <v>72</v>
      </c>
    </row>
    <row r="2" spans="1:1" ht="70.900000000000006" customHeight="1" x14ac:dyDescent="0.2">
      <c r="A2" s="68" t="s">
        <v>73</v>
      </c>
    </row>
    <row r="3" spans="1:1" ht="67.900000000000006" customHeight="1" x14ac:dyDescent="0.2">
      <c r="A3" s="68" t="s">
        <v>74</v>
      </c>
    </row>
    <row r="4" spans="1:1" ht="39.6" customHeight="1" x14ac:dyDescent="0.2">
      <c r="A4" s="69" t="s">
        <v>75</v>
      </c>
    </row>
    <row r="5" spans="1:1" ht="18.75" x14ac:dyDescent="0.2">
      <c r="A5" s="69"/>
    </row>
    <row r="6" spans="1:1" ht="56.25" x14ac:dyDescent="0.2">
      <c r="A6" s="68" t="s">
        <v>76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AIO</cp:lastModifiedBy>
  <cp:revision>1</cp:revision>
  <dcterms:created xsi:type="dcterms:W3CDTF">2021-09-20T17:47:09Z</dcterms:created>
  <dcterms:modified xsi:type="dcterms:W3CDTF">2025-04-03T12:32:39Z</dcterms:modified>
</cp:coreProperties>
</file>